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am_\OneDrive\Documents\R&amp;L\"/>
    </mc:Choice>
  </mc:AlternateContent>
  <xr:revisionPtr revIDLastSave="0" documentId="13_ncr:1_{561AB76B-66B9-46CD-B8A8-3475A9B9AE33}" xr6:coauthVersionLast="43" xr6:coauthVersionMax="43" xr10:uidLastSave="{00000000-0000-0000-0000-000000000000}"/>
  <bookViews>
    <workbookView xWindow="2352" yWindow="60" windowWidth="13488" windowHeight="12348" activeTab="1" xr2:uid="{74173449-EC96-4263-B4E1-CAFC0E79EC39}"/>
  </bookViews>
  <sheets>
    <sheet name="June19" sheetId="1" r:id="rId1"/>
    <sheet name="July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" i="2" l="1"/>
  <c r="S4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2" i="2"/>
  <c r="S23" i="2"/>
  <c r="S24" i="2"/>
  <c r="S25" i="2"/>
  <c r="S26" i="2"/>
  <c r="S27" i="2"/>
  <c r="S28" i="2"/>
  <c r="S29" i="2"/>
  <c r="S30" i="2"/>
  <c r="S32" i="2"/>
  <c r="S33" i="2"/>
  <c r="S35" i="2"/>
  <c r="S36" i="2"/>
  <c r="S37" i="2"/>
  <c r="S38" i="2"/>
  <c r="S39" i="2"/>
  <c r="S40" i="2"/>
  <c r="S41" i="2"/>
  <c r="S42" i="2"/>
  <c r="S43" i="2"/>
  <c r="S45" i="2"/>
  <c r="S46" i="2"/>
  <c r="S47" i="2"/>
  <c r="S48" i="2"/>
  <c r="S49" i="2"/>
  <c r="S50" i="2"/>
  <c r="S51" i="2"/>
  <c r="S52" i="2"/>
  <c r="S53" i="2"/>
  <c r="S55" i="2"/>
  <c r="S56" i="2"/>
  <c r="S57" i="2"/>
  <c r="S58" i="2"/>
  <c r="S59" i="2"/>
  <c r="S61" i="2"/>
  <c r="S62" i="2"/>
  <c r="S63" i="2"/>
  <c r="S64" i="2"/>
  <c r="S65" i="2"/>
  <c r="S66" i="2"/>
  <c r="S67" i="2"/>
  <c r="S68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90" i="2"/>
  <c r="S91" i="2"/>
  <c r="S92" i="2"/>
  <c r="S93" i="2"/>
  <c r="S95" i="2"/>
  <c r="S97" i="2"/>
  <c r="S98" i="2"/>
  <c r="S99" i="2"/>
  <c r="S100" i="2"/>
  <c r="S101" i="2"/>
  <c r="S102" i="2"/>
  <c r="S104" i="2"/>
  <c r="S105" i="2"/>
  <c r="S106" i="2"/>
  <c r="S107" i="2"/>
  <c r="S108" i="2"/>
  <c r="S110" i="2"/>
  <c r="S111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7" i="2"/>
  <c r="S138" i="2"/>
  <c r="S139" i="2"/>
  <c r="S140" i="2"/>
  <c r="S141" i="2"/>
  <c r="S2" i="2"/>
  <c r="O4" i="2" l="1"/>
  <c r="O5" i="2" s="1"/>
  <c r="O6" i="2" s="1"/>
  <c r="O7" i="2" s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O84" i="2" s="1"/>
  <c r="O85" i="2" s="1"/>
  <c r="O86" i="2" s="1"/>
  <c r="O87" i="2" s="1"/>
  <c r="O88" i="2" s="1"/>
  <c r="O89" i="2" s="1"/>
  <c r="O90" i="2" s="1"/>
  <c r="O91" i="2" s="1"/>
  <c r="O92" i="2" s="1"/>
  <c r="O93" i="2" s="1"/>
  <c r="O94" i="2" s="1"/>
  <c r="O95" i="2" s="1"/>
  <c r="O96" i="2" s="1"/>
  <c r="O97" i="2" s="1"/>
  <c r="O98" i="2" s="1"/>
  <c r="O99" i="2" s="1"/>
  <c r="O100" i="2" s="1"/>
  <c r="O101" i="2" s="1"/>
  <c r="O102" i="2" s="1"/>
  <c r="O103" i="2" s="1"/>
  <c r="O104" i="2" s="1"/>
  <c r="O105" i="2" s="1"/>
  <c r="O106" i="2" s="1"/>
  <c r="O107" i="2" s="1"/>
  <c r="O108" i="2" s="1"/>
  <c r="O109" i="2" s="1"/>
  <c r="O110" i="2" s="1"/>
  <c r="O111" i="2" s="1"/>
  <c r="O112" i="2" s="1"/>
  <c r="O113" i="2" s="1"/>
  <c r="O114" i="2" s="1"/>
  <c r="O115" i="2" s="1"/>
  <c r="O116" i="2" s="1"/>
  <c r="O117" i="2" s="1"/>
  <c r="O118" i="2" s="1"/>
  <c r="O119" i="2" s="1"/>
  <c r="O120" i="2" s="1"/>
  <c r="O121" i="2" s="1"/>
  <c r="O122" i="2" s="1"/>
  <c r="O123" i="2" s="1"/>
  <c r="O124" i="2" s="1"/>
  <c r="O125" i="2" s="1"/>
  <c r="O126" i="2" s="1"/>
  <c r="O127" i="2" s="1"/>
  <c r="O128" i="2" s="1"/>
  <c r="O129" i="2" s="1"/>
  <c r="O130" i="2" s="1"/>
  <c r="O131" i="2" s="1"/>
  <c r="O132" i="2" s="1"/>
  <c r="O133" i="2" s="1"/>
  <c r="O134" i="2" s="1"/>
  <c r="O135" i="2" s="1"/>
  <c r="O136" i="2" s="1"/>
  <c r="O137" i="2" s="1"/>
  <c r="O138" i="2" s="1"/>
  <c r="O139" i="2" s="1"/>
  <c r="O140" i="2" s="1"/>
  <c r="O141" i="2" s="1"/>
  <c r="N4" i="2"/>
  <c r="N5" i="2" s="1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N75" i="2" s="1"/>
  <c r="N76" i="2" s="1"/>
  <c r="N77" i="2" s="1"/>
  <c r="N78" i="2" s="1"/>
  <c r="N79" i="2" s="1"/>
  <c r="N80" i="2" s="1"/>
  <c r="N81" i="2" s="1"/>
  <c r="N82" i="2" s="1"/>
  <c r="N83" i="2" s="1"/>
  <c r="N84" i="2" s="1"/>
  <c r="N85" i="2" s="1"/>
  <c r="N86" i="2" s="1"/>
  <c r="N87" i="2" s="1"/>
  <c r="N88" i="2" s="1"/>
  <c r="N89" i="2" s="1"/>
  <c r="N90" i="2" s="1"/>
  <c r="N91" i="2" s="1"/>
  <c r="N92" i="2" s="1"/>
  <c r="N93" i="2" s="1"/>
  <c r="N94" i="2" s="1"/>
  <c r="N95" i="2" s="1"/>
  <c r="N96" i="2" s="1"/>
  <c r="N97" i="2" s="1"/>
  <c r="N98" i="2" s="1"/>
  <c r="N99" i="2" s="1"/>
  <c r="N100" i="2" s="1"/>
  <c r="N101" i="2" s="1"/>
  <c r="N102" i="2" s="1"/>
  <c r="N103" i="2" s="1"/>
  <c r="N104" i="2" s="1"/>
  <c r="N105" i="2" s="1"/>
  <c r="N106" i="2" s="1"/>
  <c r="N107" i="2" s="1"/>
  <c r="N108" i="2" s="1"/>
  <c r="N109" i="2" s="1"/>
  <c r="N110" i="2" s="1"/>
  <c r="N111" i="2" s="1"/>
  <c r="N112" i="2" s="1"/>
  <c r="N113" i="2" s="1"/>
  <c r="N114" i="2" s="1"/>
  <c r="N115" i="2" s="1"/>
  <c r="N116" i="2" s="1"/>
  <c r="N117" i="2" s="1"/>
  <c r="N118" i="2" s="1"/>
  <c r="N119" i="2" s="1"/>
  <c r="N120" i="2" s="1"/>
  <c r="N121" i="2" s="1"/>
  <c r="N122" i="2" s="1"/>
  <c r="N123" i="2" s="1"/>
  <c r="N124" i="2" s="1"/>
  <c r="N125" i="2" s="1"/>
  <c r="N126" i="2" s="1"/>
  <c r="N127" i="2" s="1"/>
  <c r="N128" i="2" s="1"/>
  <c r="N129" i="2" s="1"/>
  <c r="N130" i="2" s="1"/>
  <c r="N131" i="2" s="1"/>
  <c r="N132" i="2" s="1"/>
  <c r="N133" i="2" s="1"/>
  <c r="N134" i="2" s="1"/>
  <c r="N135" i="2" s="1"/>
  <c r="N136" i="2" s="1"/>
  <c r="N137" i="2" s="1"/>
  <c r="N138" i="2" s="1"/>
  <c r="N139" i="2" s="1"/>
  <c r="N140" i="2" s="1"/>
  <c r="N141" i="2" s="1"/>
  <c r="N3" i="2"/>
  <c r="O3" i="2"/>
  <c r="N2" i="2"/>
  <c r="O2" i="2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3" i="2"/>
  <c r="M2" i="2"/>
  <c r="M70" i="2" l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S150" i="1"/>
  <c r="S152" i="1"/>
  <c r="S153" i="1"/>
  <c r="S154" i="1"/>
  <c r="S155" i="1"/>
  <c r="S156" i="1"/>
  <c r="S157" i="1"/>
  <c r="S158" i="1"/>
  <c r="S159" i="1"/>
  <c r="S161" i="1"/>
  <c r="S149" i="1"/>
  <c r="S148" i="1"/>
  <c r="O151" i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N151" i="1"/>
  <c r="N152" i="1"/>
  <c r="N153" i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M151" i="1"/>
  <c r="M152" i="1" s="1"/>
  <c r="M153" i="1" s="1"/>
  <c r="M154" i="1" s="1"/>
  <c r="M155" i="1" s="1"/>
  <c r="M156" i="1" s="1"/>
  <c r="M157" i="1" s="1"/>
  <c r="M158" i="1" s="1"/>
  <c r="M159" i="1" s="1"/>
  <c r="M160" i="1" s="1"/>
  <c r="M161" i="1" s="1"/>
  <c r="M162" i="1" s="1"/>
  <c r="M163" i="1" s="1"/>
  <c r="M164" i="1" s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1" i="1"/>
  <c r="S22" i="1"/>
  <c r="S23" i="1"/>
  <c r="S24" i="1"/>
  <c r="S25" i="1"/>
  <c r="S27" i="1"/>
  <c r="S28" i="1"/>
  <c r="S29" i="1"/>
  <c r="S30" i="1"/>
  <c r="S31" i="1"/>
  <c r="S32" i="1"/>
  <c r="S34" i="1"/>
  <c r="S35" i="1"/>
  <c r="S38" i="1"/>
  <c r="S39" i="1"/>
  <c r="S40" i="1"/>
  <c r="S42" i="1"/>
  <c r="S43" i="1"/>
  <c r="S44" i="1"/>
  <c r="S47" i="1"/>
  <c r="S48" i="1"/>
  <c r="S50" i="1"/>
  <c r="S51" i="1"/>
  <c r="S52" i="1"/>
  <c r="S53" i="1"/>
  <c r="S54" i="1"/>
  <c r="S55" i="1"/>
  <c r="S56" i="1"/>
  <c r="S57" i="1"/>
  <c r="S58" i="1"/>
  <c r="S59" i="1"/>
  <c r="S60" i="1"/>
  <c r="S62" i="1"/>
  <c r="S64" i="1"/>
  <c r="S65" i="1"/>
  <c r="S66" i="1"/>
  <c r="S67" i="1"/>
  <c r="S68" i="1"/>
  <c r="S69" i="1"/>
  <c r="S70" i="1"/>
  <c r="S72" i="1"/>
  <c r="S73" i="1"/>
  <c r="S74" i="1"/>
  <c r="S75" i="1"/>
  <c r="S77" i="1"/>
  <c r="S78" i="1"/>
  <c r="S79" i="1"/>
  <c r="S80" i="1"/>
  <c r="S81" i="1"/>
  <c r="S82" i="1"/>
  <c r="S84" i="1"/>
  <c r="S85" i="1"/>
  <c r="S86" i="1"/>
  <c r="S87" i="1"/>
  <c r="S88" i="1"/>
  <c r="S89" i="1"/>
  <c r="S90" i="1"/>
  <c r="S91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6" i="1"/>
  <c r="S117" i="1"/>
  <c r="S118" i="1"/>
  <c r="S119" i="1"/>
  <c r="S120" i="1"/>
  <c r="S121" i="1"/>
  <c r="S122" i="1"/>
  <c r="S124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3" i="1"/>
  <c r="S144" i="1"/>
  <c r="S146" i="1"/>
  <c r="S147" i="1"/>
  <c r="S2" i="1"/>
  <c r="O113" i="1"/>
  <c r="O114" i="1"/>
  <c r="O115" i="1"/>
  <c r="O116" i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N113" i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O26" i="1" l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N26" i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O3" i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N3" i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M3" i="1"/>
  <c r="M4" i="1" s="1"/>
  <c r="M5" i="1" s="1"/>
  <c r="M6" i="1" l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M116" i="1" s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</calcChain>
</file>

<file path=xl/sharedStrings.xml><?xml version="1.0" encoding="utf-8"?>
<sst xmlns="http://schemas.openxmlformats.org/spreadsheetml/2006/main" count="1977" uniqueCount="592">
  <si>
    <t>Date</t>
  </si>
  <si>
    <t>Horse</t>
  </si>
  <si>
    <t>365 odds</t>
  </si>
  <si>
    <t>E/W</t>
  </si>
  <si>
    <t>Position</t>
  </si>
  <si>
    <t>15/8</t>
  </si>
  <si>
    <t>5/2</t>
  </si>
  <si>
    <t>Race</t>
  </si>
  <si>
    <t>11/4</t>
  </si>
  <si>
    <t>2/1</t>
  </si>
  <si>
    <t xml:space="preserve"> </t>
  </si>
  <si>
    <t>365Total</t>
  </si>
  <si>
    <t>sp</t>
  </si>
  <si>
    <t>4th</t>
  </si>
  <si>
    <t>2nd</t>
  </si>
  <si>
    <t>11/8</t>
  </si>
  <si>
    <t>2/5</t>
  </si>
  <si>
    <t>1st</t>
  </si>
  <si>
    <t>5th</t>
  </si>
  <si>
    <t>7/2</t>
  </si>
  <si>
    <t>3/1</t>
  </si>
  <si>
    <t>NR</t>
  </si>
  <si>
    <t>11/10</t>
  </si>
  <si>
    <t>1/1</t>
  </si>
  <si>
    <t>6/1</t>
  </si>
  <si>
    <t>7/1</t>
  </si>
  <si>
    <t>1/5</t>
  </si>
  <si>
    <t>R&amp;L Odds</t>
  </si>
  <si>
    <t>SPTotal</t>
  </si>
  <si>
    <t>Hexham 3.50</t>
  </si>
  <si>
    <t>Tickenwolf</t>
  </si>
  <si>
    <t>8/1</t>
  </si>
  <si>
    <t>13/2</t>
  </si>
  <si>
    <t>Epsom Downs 5.50</t>
  </si>
  <si>
    <t>11/2</t>
  </si>
  <si>
    <t>ABOVE</t>
  </si>
  <si>
    <t>DOUBLE</t>
  </si>
  <si>
    <t>Kilbeggan 4.20</t>
  </si>
  <si>
    <t>Robin De Carlow</t>
  </si>
  <si>
    <t>5/4</t>
  </si>
  <si>
    <t>Nottingham 2.10</t>
  </si>
  <si>
    <t>Walton Thorns</t>
  </si>
  <si>
    <t>Fakenham 3.35</t>
  </si>
  <si>
    <t>Gateway To Europe</t>
  </si>
  <si>
    <t>6/4</t>
  </si>
  <si>
    <t>Listowel 3.50</t>
  </si>
  <si>
    <t>Lakemilan</t>
  </si>
  <si>
    <t>9/2</t>
  </si>
  <si>
    <t>Wolverhampton 6.15</t>
  </si>
  <si>
    <t>Royal Council</t>
  </si>
  <si>
    <t>0.75EW(1.5)</t>
  </si>
  <si>
    <t>1EW(2)</t>
  </si>
  <si>
    <t>4WIN</t>
  </si>
  <si>
    <t>3.5WIN</t>
  </si>
  <si>
    <t>5WIN</t>
  </si>
  <si>
    <t>1.5EW(3)</t>
  </si>
  <si>
    <t>Points Stake</t>
  </si>
  <si>
    <t>Brighton 4.00</t>
  </si>
  <si>
    <t>Perfect Illusion</t>
  </si>
  <si>
    <t>9/4</t>
  </si>
  <si>
    <t>2.25WIN</t>
  </si>
  <si>
    <t>Brighton 4.30</t>
  </si>
  <si>
    <t>Smith</t>
  </si>
  <si>
    <t>13/5</t>
  </si>
  <si>
    <t>Thirsk 4.15</t>
  </si>
  <si>
    <t>Ingleby Hollow</t>
  </si>
  <si>
    <t>1.5WIN</t>
  </si>
  <si>
    <t>Windsor 7.30</t>
  </si>
  <si>
    <t>Naughty Rascal</t>
  </si>
  <si>
    <t>10/3</t>
  </si>
  <si>
    <t>1.75WIN</t>
  </si>
  <si>
    <t>Wolverhampton 7.15</t>
  </si>
  <si>
    <t>Noble Expression</t>
  </si>
  <si>
    <t>CANADIAN</t>
  </si>
  <si>
    <t>0.25WIN(6.5)</t>
  </si>
  <si>
    <t>Bangor 3.30</t>
  </si>
  <si>
    <t>Master Sunrise</t>
  </si>
  <si>
    <t>25/1</t>
  </si>
  <si>
    <t>16/1</t>
  </si>
  <si>
    <t>0.5EW(1)</t>
  </si>
  <si>
    <t>Southwell 4.45</t>
  </si>
  <si>
    <t>Groveman</t>
  </si>
  <si>
    <t>Tipperary 7.30</t>
  </si>
  <si>
    <t>Show Must Go On</t>
  </si>
  <si>
    <t>10/1</t>
  </si>
  <si>
    <t>Tipperary 9.00</t>
  </si>
  <si>
    <t>Red Gerry</t>
  </si>
  <si>
    <t>Lingfield 5.40</t>
  </si>
  <si>
    <t>Pentland Lad</t>
  </si>
  <si>
    <t>YANKEE</t>
  </si>
  <si>
    <t>0.25EW(5.5)</t>
  </si>
  <si>
    <t>Lingfield 7.10</t>
  </si>
  <si>
    <t>Harry's Bar</t>
  </si>
  <si>
    <t>7/4</t>
  </si>
  <si>
    <t>4/1</t>
  </si>
  <si>
    <t>4/6</t>
  </si>
  <si>
    <t>4/5</t>
  </si>
  <si>
    <t>1/4</t>
  </si>
  <si>
    <t>5/1</t>
  </si>
  <si>
    <t>5/6</t>
  </si>
  <si>
    <t>3rd</t>
  </si>
  <si>
    <t xml:space="preserve">  </t>
  </si>
  <si>
    <t>UR</t>
  </si>
  <si>
    <t>7th</t>
  </si>
  <si>
    <t>9/1</t>
  </si>
  <si>
    <t>N/A</t>
  </si>
  <si>
    <t>12th</t>
  </si>
  <si>
    <t>R&amp;Ltotal</t>
  </si>
  <si>
    <t>R&amp;Lprofit</t>
  </si>
  <si>
    <t>365profit</t>
  </si>
  <si>
    <t>SPprofit</t>
  </si>
  <si>
    <t>Watchable</t>
  </si>
  <si>
    <t>2.75WIN</t>
  </si>
  <si>
    <t>3WIN</t>
  </si>
  <si>
    <t>TIPS</t>
  </si>
  <si>
    <t>NO</t>
  </si>
  <si>
    <t>Hamilton 2.30</t>
  </si>
  <si>
    <t>Puerto Banus</t>
  </si>
  <si>
    <t xml:space="preserve">Ripon 4.50 </t>
  </si>
  <si>
    <t>Maamora</t>
  </si>
  <si>
    <t>Haydock 2.10</t>
  </si>
  <si>
    <t>Tuscon</t>
  </si>
  <si>
    <t>Ripon 3.50</t>
  </si>
  <si>
    <t>Waarif</t>
  </si>
  <si>
    <t>Ffos Las 7.45</t>
  </si>
  <si>
    <t>Oakley Hall</t>
  </si>
  <si>
    <t>Leopardstown 7.25</t>
  </si>
  <si>
    <t>Engles Rock</t>
  </si>
  <si>
    <t>Market Rasen 2.20</t>
  </si>
  <si>
    <t>Robin De Broome</t>
  </si>
  <si>
    <t>Brighton 4.05</t>
  </si>
  <si>
    <t>Garrison Commander</t>
  </si>
  <si>
    <t>Uttoxeter 3.45</t>
  </si>
  <si>
    <t>8/15</t>
  </si>
  <si>
    <t>No Single Bet</t>
  </si>
  <si>
    <t>Clonmel 5.45</t>
  </si>
  <si>
    <t>Exceeded Brief</t>
  </si>
  <si>
    <t>8/11</t>
  </si>
  <si>
    <t>Goodwood 8.40</t>
  </si>
  <si>
    <t>Clarion</t>
  </si>
  <si>
    <t>13/8</t>
  </si>
  <si>
    <t>2WIN(22)</t>
  </si>
  <si>
    <t>Chelmsford 5.25</t>
  </si>
  <si>
    <t>Swift King</t>
  </si>
  <si>
    <t>6/5</t>
  </si>
  <si>
    <t>4.75WIN</t>
  </si>
  <si>
    <t>Newmarket 5.05</t>
  </si>
  <si>
    <t>Gravistas</t>
  </si>
  <si>
    <t>Lingfield 7.15</t>
  </si>
  <si>
    <t>Champagne Highlife</t>
  </si>
  <si>
    <t>1.25WIN</t>
  </si>
  <si>
    <t>TRIXIE</t>
  </si>
  <si>
    <t>1.75WIN(7)</t>
  </si>
  <si>
    <t>Newmarket 5.35</t>
  </si>
  <si>
    <t>Autumn War</t>
  </si>
  <si>
    <t>Stratford 4.15</t>
  </si>
  <si>
    <t>Gday Aussie</t>
  </si>
  <si>
    <t>Windsor 5.45</t>
  </si>
  <si>
    <t>Glorious Charmer</t>
  </si>
  <si>
    <t>Pontefract 20.05</t>
  </si>
  <si>
    <t>Mr Wagyu</t>
  </si>
  <si>
    <t>0.25EW(2)</t>
  </si>
  <si>
    <t>Salisbury 1.45</t>
  </si>
  <si>
    <t>Goodwood Rebel</t>
  </si>
  <si>
    <t>Salisbury 3.15</t>
  </si>
  <si>
    <t>So Claire</t>
  </si>
  <si>
    <t>Carlisle 7.30</t>
  </si>
  <si>
    <t>Reggae Runner</t>
  </si>
  <si>
    <t>Lingfield 4.00</t>
  </si>
  <si>
    <t>Dashing Poet</t>
  </si>
  <si>
    <t>2.5WIN</t>
  </si>
  <si>
    <t>Carlisle 6.00</t>
  </si>
  <si>
    <t>Regal Lilly</t>
  </si>
  <si>
    <t>Haydock 4.20</t>
  </si>
  <si>
    <t>Oasis Prince</t>
  </si>
  <si>
    <t>9/5</t>
  </si>
  <si>
    <t>Haydock 5.20</t>
  </si>
  <si>
    <t>Zodiakos</t>
  </si>
  <si>
    <t>Kempton 6.20</t>
  </si>
  <si>
    <t>Shellebeau</t>
  </si>
  <si>
    <t>Newbury 3.00</t>
  </si>
  <si>
    <t>Lastochka</t>
  </si>
  <si>
    <t>12/1</t>
  </si>
  <si>
    <t>Leopardstown 7.40</t>
  </si>
  <si>
    <t>Inverleigh</t>
  </si>
  <si>
    <t>Haydock 7.30</t>
  </si>
  <si>
    <t>Hortzadar</t>
  </si>
  <si>
    <t>1WIN(4)</t>
  </si>
  <si>
    <t>Sandown 2.35</t>
  </si>
  <si>
    <t>Visible Charm</t>
  </si>
  <si>
    <t>Sandown 4.50</t>
  </si>
  <si>
    <t>Htilominlo</t>
  </si>
  <si>
    <t>Fairyhouse 5.10</t>
  </si>
  <si>
    <t>Ohio State</t>
  </si>
  <si>
    <t>Cork 7.25</t>
  </si>
  <si>
    <t>Inscribe</t>
  </si>
  <si>
    <t>0.75WIN(3)</t>
  </si>
  <si>
    <t>Bath 3.30</t>
  </si>
  <si>
    <t>Al Jellaby</t>
  </si>
  <si>
    <t>Sandown 5.00</t>
  </si>
  <si>
    <t>Nette Rousse</t>
  </si>
  <si>
    <t>Hexham 2.15</t>
  </si>
  <si>
    <t>Ringaringarosie</t>
  </si>
  <si>
    <t>1WIN</t>
  </si>
  <si>
    <t>1WIN(11)</t>
  </si>
  <si>
    <t>Downpatrick 1.45</t>
  </si>
  <si>
    <t>Poker Dainay</t>
  </si>
  <si>
    <t>Salisbury 3.05</t>
  </si>
  <si>
    <t>Tribal Craft</t>
  </si>
  <si>
    <t>20/21</t>
  </si>
  <si>
    <t>10/11</t>
  </si>
  <si>
    <t>Salisbury 4.10</t>
  </si>
  <si>
    <t>Salisbury 4.45</t>
  </si>
  <si>
    <t>Snazzy Jazzy</t>
  </si>
  <si>
    <t>Dashed</t>
  </si>
  <si>
    <t>0.75WIN(8.25)</t>
  </si>
  <si>
    <t>Carlisle 2.00</t>
  </si>
  <si>
    <t>Catterick 2.45</t>
  </si>
  <si>
    <t>Nottingham 6.50</t>
  </si>
  <si>
    <t>Kilbeggan 8.00</t>
  </si>
  <si>
    <t>Troubador</t>
  </si>
  <si>
    <t>Mujassam</t>
  </si>
  <si>
    <t>Hawaam</t>
  </si>
  <si>
    <t>Brahma Bull</t>
  </si>
  <si>
    <t>Stratford 2.20</t>
  </si>
  <si>
    <t>Ascot 4.20</t>
  </si>
  <si>
    <t>Cape Fair</t>
  </si>
  <si>
    <t>Skardu</t>
  </si>
  <si>
    <t>11/1</t>
  </si>
  <si>
    <t>Ascot 3.05</t>
  </si>
  <si>
    <t>Ascot 3.40</t>
  </si>
  <si>
    <t xml:space="preserve">DOUBLE </t>
  </si>
  <si>
    <t>Arizona</t>
  </si>
  <si>
    <t>2WIN</t>
  </si>
  <si>
    <t>Blue Point</t>
  </si>
  <si>
    <t>Uttoxeter 2.45</t>
  </si>
  <si>
    <t>Uttoxeter 4.35</t>
  </si>
  <si>
    <t>Wexford 9.00</t>
  </si>
  <si>
    <t>Ripon 7.50</t>
  </si>
  <si>
    <t>Ripon 8.50</t>
  </si>
  <si>
    <t>HEINZ</t>
  </si>
  <si>
    <t>0.25WIN(14.25)</t>
  </si>
  <si>
    <t>3.25WIN</t>
  </si>
  <si>
    <t>Dontcounturchikens</t>
  </si>
  <si>
    <t>Darling Miss</t>
  </si>
  <si>
    <t>Magical</t>
  </si>
  <si>
    <t>Robaddan</t>
  </si>
  <si>
    <t>Black Lotus</t>
  </si>
  <si>
    <t>Appointed</t>
  </si>
  <si>
    <t>Chelmsford 4.05</t>
  </si>
  <si>
    <t>Ffos Las 8.10</t>
  </si>
  <si>
    <t>Sangarius</t>
  </si>
  <si>
    <t>Kirstenbosch</t>
  </si>
  <si>
    <t>Fleeting</t>
  </si>
  <si>
    <t>Solo Saxophone</t>
  </si>
  <si>
    <t>1.5WIN(6)</t>
  </si>
  <si>
    <t>Market Rasen 2.55</t>
  </si>
  <si>
    <t>Down Royal 8.30</t>
  </si>
  <si>
    <t>Wonderful Dreamer</t>
  </si>
  <si>
    <t>Snegurochka</t>
  </si>
  <si>
    <t>Perth 4.50</t>
  </si>
  <si>
    <t>Ayr 2.35</t>
  </si>
  <si>
    <t>Lingfield 8.45</t>
  </si>
  <si>
    <t>William Of Orange</t>
  </si>
  <si>
    <t>Gobi Sunset</t>
  </si>
  <si>
    <t>Annexation</t>
  </si>
  <si>
    <t>2WIN(8)</t>
  </si>
  <si>
    <t>6th</t>
  </si>
  <si>
    <t>NA</t>
  </si>
  <si>
    <t>9th</t>
  </si>
  <si>
    <t>Borice</t>
  </si>
  <si>
    <t>14/1</t>
  </si>
  <si>
    <t>17/2</t>
  </si>
  <si>
    <t>8th</t>
  </si>
  <si>
    <t>PU</t>
  </si>
  <si>
    <t>Miss Heritage</t>
  </si>
  <si>
    <t>Pontefract 3.25</t>
  </si>
  <si>
    <t>Derevo</t>
  </si>
  <si>
    <t>Pontefract 5.05</t>
  </si>
  <si>
    <t>Pennywhistle</t>
  </si>
  <si>
    <t>4.25WIN</t>
  </si>
  <si>
    <t>Petite Ganache</t>
  </si>
  <si>
    <t>Hexham 5.30</t>
  </si>
  <si>
    <t>Father John</t>
  </si>
  <si>
    <t>0.5WIN(13)</t>
  </si>
  <si>
    <t>Southwell 2.15</t>
  </si>
  <si>
    <t>Mariners Moon</t>
  </si>
  <si>
    <t>Southwell 3.45</t>
  </si>
  <si>
    <t>Cardigan Bay</t>
  </si>
  <si>
    <t>Windsor 8.15</t>
  </si>
  <si>
    <t>Entertaining</t>
  </si>
  <si>
    <t>Windsor 7.10</t>
  </si>
  <si>
    <t>Louie de palma</t>
  </si>
  <si>
    <t>Windsor 7.40</t>
  </si>
  <si>
    <t>Fox Vardy</t>
  </si>
  <si>
    <t>Windsor 8.45</t>
  </si>
  <si>
    <t>Desert Lion</t>
  </si>
  <si>
    <t>Wolverhampton 6.30</t>
  </si>
  <si>
    <t>Sermon</t>
  </si>
  <si>
    <t>Wolverhampton 9.05</t>
  </si>
  <si>
    <t>Mutamaasik</t>
  </si>
  <si>
    <t>Beverley 4.00</t>
  </si>
  <si>
    <t>Crystal Tribe</t>
  </si>
  <si>
    <t>3.75WIN</t>
  </si>
  <si>
    <t>Brighton 3.15</t>
  </si>
  <si>
    <t>Seaborn</t>
  </si>
  <si>
    <t>Brighton 4.15</t>
  </si>
  <si>
    <t>Luxford</t>
  </si>
  <si>
    <t>Newton Abbot 8.30</t>
  </si>
  <si>
    <t>Powerful Society</t>
  </si>
  <si>
    <t>0.5WIN(5.5)</t>
  </si>
  <si>
    <t>Newbury 7.10</t>
  </si>
  <si>
    <t>Mackaar</t>
  </si>
  <si>
    <t>Carlisle 5.00</t>
  </si>
  <si>
    <t>Javelin</t>
  </si>
  <si>
    <t>Salisbury 2.50</t>
  </si>
  <si>
    <t>Dr Doro</t>
  </si>
  <si>
    <t>Salisbury 3.20</t>
  </si>
  <si>
    <t>Milton Star</t>
  </si>
  <si>
    <t>Naas 7.30</t>
  </si>
  <si>
    <t>Nam</t>
  </si>
  <si>
    <t>Salisbury 2.20</t>
  </si>
  <si>
    <t>Positive</t>
  </si>
  <si>
    <t>Naas 9.00</t>
  </si>
  <si>
    <t>Simply Beautiful</t>
  </si>
  <si>
    <t>9/10</t>
  </si>
  <si>
    <t>Newcastle 3.00</t>
  </si>
  <si>
    <t>Spreadsheet</t>
  </si>
  <si>
    <t>Nottingham 2.00</t>
  </si>
  <si>
    <t>Be Prepared</t>
  </si>
  <si>
    <t>4/9</t>
  </si>
  <si>
    <t>Nottingham 3.10</t>
  </si>
  <si>
    <t>Infuse</t>
  </si>
  <si>
    <t>Newmarket 2.10</t>
  </si>
  <si>
    <t>Tomfre</t>
  </si>
  <si>
    <t>Newmarket 3.50</t>
  </si>
  <si>
    <t>Nazeef</t>
  </si>
  <si>
    <t>0.75WIN(19.5)</t>
  </si>
  <si>
    <t>Leicester 5.55</t>
  </si>
  <si>
    <t>Zafaranah</t>
  </si>
  <si>
    <t>1/2</t>
  </si>
  <si>
    <t>Cartmel 2.55</t>
  </si>
  <si>
    <t>Francky Du Berlais</t>
  </si>
  <si>
    <t>Cartmmel 4.35</t>
  </si>
  <si>
    <t>Native Fighter</t>
  </si>
  <si>
    <t>Yarmouth 2.00</t>
  </si>
  <si>
    <t>Mr Buttons</t>
  </si>
  <si>
    <t>Doncaster 4.25</t>
  </si>
  <si>
    <t>The Very Moon</t>
  </si>
  <si>
    <t>Curragh 2.55</t>
  </si>
  <si>
    <t>Old Glory</t>
  </si>
  <si>
    <t>Newmarket 2.40</t>
  </si>
  <si>
    <t>Gold Souk</t>
  </si>
  <si>
    <t>Lissitzky</t>
  </si>
  <si>
    <t>10th</t>
  </si>
  <si>
    <t>Newmarket 2.05</t>
  </si>
  <si>
    <t>Rosadora</t>
  </si>
  <si>
    <t>Cartmel 2.00</t>
  </si>
  <si>
    <t>See The Sea</t>
  </si>
  <si>
    <t>Cartmel 3.05</t>
  </si>
  <si>
    <t>The Jam Man</t>
  </si>
  <si>
    <t>Windsor 2.45</t>
  </si>
  <si>
    <t>Mofaaji</t>
  </si>
  <si>
    <t>12/5</t>
  </si>
  <si>
    <t>Windsor 3.50</t>
  </si>
  <si>
    <t>Vasiliev</t>
  </si>
  <si>
    <t xml:space="preserve">YANKEE </t>
  </si>
  <si>
    <t>Uttoxeter 4.40</t>
  </si>
  <si>
    <t>Mcgroarty</t>
  </si>
  <si>
    <t>Stake</t>
  </si>
  <si>
    <t>1PT LVL</t>
  </si>
  <si>
    <t>Newmarket 2.25</t>
  </si>
  <si>
    <t>Cork 7.20</t>
  </si>
  <si>
    <t>Cork 7.50</t>
  </si>
  <si>
    <t>Ffos Las 6.10</t>
  </si>
  <si>
    <t>Divine Spirit</t>
  </si>
  <si>
    <t>Savina</t>
  </si>
  <si>
    <t>Dr Duffy</t>
  </si>
  <si>
    <t>Three Colours Red</t>
  </si>
  <si>
    <t>Ffos Las 6.40</t>
  </si>
  <si>
    <t>Trigger Nichol</t>
  </si>
  <si>
    <t>1.25WIN(5)</t>
  </si>
  <si>
    <t>Newmarket 4.05</t>
  </si>
  <si>
    <t>Miss Lucy</t>
  </si>
  <si>
    <t>Newmarket 5.10</t>
  </si>
  <si>
    <t>Moqtarreb</t>
  </si>
  <si>
    <t>Leopardstown 6.50</t>
  </si>
  <si>
    <t>Raphael</t>
  </si>
  <si>
    <t>Epsom 6.00</t>
  </si>
  <si>
    <t>1/3</t>
  </si>
  <si>
    <t>2.5WIN(10)</t>
  </si>
  <si>
    <t>Newmarket 1.50</t>
  </si>
  <si>
    <t>Tiritomba</t>
  </si>
  <si>
    <t>Navan 1.55</t>
  </si>
  <si>
    <t>Alligator Alley</t>
  </si>
  <si>
    <t>Newton Abbot 2.25</t>
  </si>
  <si>
    <t>Ennistown</t>
  </si>
  <si>
    <t>Salisbury 6.50</t>
  </si>
  <si>
    <t>Zahee</t>
  </si>
  <si>
    <t>Salisbury 7.20</t>
  </si>
  <si>
    <t>Mondain</t>
  </si>
  <si>
    <t>13/10</t>
  </si>
  <si>
    <t>1.25WIN(13.75)</t>
  </si>
  <si>
    <t>Fairyhouse 4.55</t>
  </si>
  <si>
    <t>Whitsunday Islands</t>
  </si>
  <si>
    <t>Sligo 5.10</t>
  </si>
  <si>
    <t>Sweettowatch</t>
  </si>
  <si>
    <t>Perth 3.15</t>
  </si>
  <si>
    <t>Ebony Rose</t>
  </si>
  <si>
    <t>Ripon 4.50</t>
  </si>
  <si>
    <t>Country</t>
  </si>
  <si>
    <t>3/10</t>
  </si>
  <si>
    <t>2/7</t>
  </si>
  <si>
    <t>Windsor 8.00</t>
  </si>
  <si>
    <t>Sendeed</t>
  </si>
  <si>
    <t>Windsor 8.30</t>
  </si>
  <si>
    <t>Showroom</t>
  </si>
  <si>
    <t>Catterick 7.30</t>
  </si>
  <si>
    <t>The Defiant</t>
  </si>
  <si>
    <t>Windsor 20.15</t>
  </si>
  <si>
    <t>Moftris</t>
  </si>
  <si>
    <t>Hamilton 2.45</t>
  </si>
  <si>
    <t>Brutalab</t>
  </si>
  <si>
    <t>Hamilton 4.15</t>
  </si>
  <si>
    <t>Victory Command</t>
  </si>
  <si>
    <t>Chepstow 7.30</t>
  </si>
  <si>
    <t>Huboor</t>
  </si>
  <si>
    <t>Stratford 7.45</t>
  </si>
  <si>
    <t>Dovils Date</t>
  </si>
  <si>
    <t>Newbury 20.00</t>
  </si>
  <si>
    <t>Lady Dancealot</t>
  </si>
  <si>
    <t>Epsom Downs 6.40</t>
  </si>
  <si>
    <t>Diva Kareem</t>
  </si>
  <si>
    <t>Haydock 6.55</t>
  </si>
  <si>
    <t>Vee Man Ten</t>
  </si>
  <si>
    <t>Haydock 8.00</t>
  </si>
  <si>
    <t>Warning Fire</t>
  </si>
  <si>
    <t>Chelmsford 6.30</t>
  </si>
  <si>
    <t>Qutob</t>
  </si>
  <si>
    <t>Haydock 3.15</t>
  </si>
  <si>
    <t>Indianapolis</t>
  </si>
  <si>
    <t>18/1</t>
  </si>
  <si>
    <t>0.25EW(0.5)</t>
  </si>
  <si>
    <t>Beverley 4.55</t>
  </si>
  <si>
    <t>Canoodling</t>
  </si>
  <si>
    <t>Windsor 6.20</t>
  </si>
  <si>
    <t>Ecclesiastical</t>
  </si>
  <si>
    <t>Windsor 7.20</t>
  </si>
  <si>
    <t>Free Love</t>
  </si>
  <si>
    <t>Pontefract 3.45</t>
  </si>
  <si>
    <t>Tommy Taylor</t>
  </si>
  <si>
    <t>Pontefract 5.15</t>
  </si>
  <si>
    <t>Edgar Allan Poe</t>
  </si>
  <si>
    <t>Wolverhampton 3.30</t>
  </si>
  <si>
    <t>Breck's Selection</t>
  </si>
  <si>
    <t>Brighton 7.10</t>
  </si>
  <si>
    <t>Uttoxeter 7.50</t>
  </si>
  <si>
    <t>Moans Cross</t>
  </si>
  <si>
    <t>2/9</t>
  </si>
  <si>
    <t>20/1</t>
  </si>
  <si>
    <t>Killarney 8.50</t>
  </si>
  <si>
    <t>Star Adventure</t>
  </si>
  <si>
    <t>Southwell 6.00</t>
  </si>
  <si>
    <t>Mr Mafia</t>
  </si>
  <si>
    <t>Southwell 7.00</t>
  </si>
  <si>
    <t>Illustrissime</t>
  </si>
  <si>
    <t>Catterick 2.30</t>
  </si>
  <si>
    <t>Betsey Trotter</t>
  </si>
  <si>
    <t>Fairyhouse 6.15</t>
  </si>
  <si>
    <t>Nope</t>
  </si>
  <si>
    <t>Wolverhampton 8.55</t>
  </si>
  <si>
    <t>Promote</t>
  </si>
  <si>
    <t>Killarney 7.00</t>
  </si>
  <si>
    <t>Turnberry Isle</t>
  </si>
  <si>
    <t>Killarney 7.30</t>
  </si>
  <si>
    <t>Viadera</t>
  </si>
  <si>
    <t>Killarney 8.00</t>
  </si>
  <si>
    <t>Sharp Focus</t>
  </si>
  <si>
    <t>Hamilton 3.40</t>
  </si>
  <si>
    <t>Lever Du Soleil</t>
  </si>
  <si>
    <t>4/11</t>
  </si>
  <si>
    <t>Killarney 2.25</t>
  </si>
  <si>
    <t>Shanning</t>
  </si>
  <si>
    <t>Leopardstown 7.50</t>
  </si>
  <si>
    <t>Mohawk</t>
  </si>
  <si>
    <t>Epsom 6.35</t>
  </si>
  <si>
    <t>Alpinista</t>
  </si>
  <si>
    <t>Epsom 8.15</t>
  </si>
  <si>
    <t>El Borracho</t>
  </si>
  <si>
    <t xml:space="preserve">CANADIAN </t>
  </si>
  <si>
    <t>Leicester 3.50</t>
  </si>
  <si>
    <t>God Has Given</t>
  </si>
  <si>
    <t>Killarney 5.30</t>
  </si>
  <si>
    <t>Cast In Grey</t>
  </si>
  <si>
    <t>Marchons Ensemble</t>
  </si>
  <si>
    <t>Kilbeggan 5.35</t>
  </si>
  <si>
    <t>Gambling Mistress</t>
  </si>
  <si>
    <t>Kilbeggan 6.05</t>
  </si>
  <si>
    <t>Razoul</t>
  </si>
  <si>
    <t>Newmarket 6.15</t>
  </si>
  <si>
    <t>National Treasure</t>
  </si>
  <si>
    <t>Pontefract 6.25</t>
  </si>
  <si>
    <t>Leroy Leroy</t>
  </si>
  <si>
    <t>Pontefract 9.05</t>
  </si>
  <si>
    <t>Highly Sprung</t>
  </si>
  <si>
    <t>Market Rasen 4.30</t>
  </si>
  <si>
    <t>Asylo</t>
  </si>
  <si>
    <t>Market Rasen 5.05</t>
  </si>
  <si>
    <t>Real Warrior</t>
  </si>
  <si>
    <t>Ripon 1.45</t>
  </si>
  <si>
    <t>Calippo</t>
  </si>
  <si>
    <t>Curragh 5.45</t>
  </si>
  <si>
    <t>Royal Illusion</t>
  </si>
  <si>
    <t>Doncaster 8.15</t>
  </si>
  <si>
    <t>Doncaster 7.15</t>
  </si>
  <si>
    <t>Atheeb</t>
  </si>
  <si>
    <t>Cartmel 3.50</t>
  </si>
  <si>
    <t>Ballinrobe 7.10</t>
  </si>
  <si>
    <t>Ballinrobe 5.35</t>
  </si>
  <si>
    <t>Ballinrobe 8.10</t>
  </si>
  <si>
    <t>Beverley 6.25</t>
  </si>
  <si>
    <t>Sonic</t>
  </si>
  <si>
    <t>Our Oystercatcher</t>
  </si>
  <si>
    <t>Lizard Point</t>
  </si>
  <si>
    <t>Camlann</t>
  </si>
  <si>
    <t>Imperial Eagle</t>
  </si>
  <si>
    <t>33/1</t>
  </si>
  <si>
    <t>Lingfield 3.20</t>
  </si>
  <si>
    <t>Leicester 6.10</t>
  </si>
  <si>
    <t>Leicester 8.20</t>
  </si>
  <si>
    <t>Sawasdee</t>
  </si>
  <si>
    <t>Golden Force</t>
  </si>
  <si>
    <t>Beguiling Charm</t>
  </si>
  <si>
    <t>Western Frontier</t>
  </si>
  <si>
    <t>Ascot 3.00</t>
  </si>
  <si>
    <t>Down Royal 5.30</t>
  </si>
  <si>
    <t>Down Royal 7.05</t>
  </si>
  <si>
    <t>Newmarket 6.40</t>
  </si>
  <si>
    <t>Wexford 7.50</t>
  </si>
  <si>
    <t>Uttoxeter 2.35</t>
  </si>
  <si>
    <t>Chepstow 6.45</t>
  </si>
  <si>
    <t>Themaxwecan</t>
  </si>
  <si>
    <t>Millisle</t>
  </si>
  <si>
    <t>Royal County Down</t>
  </si>
  <si>
    <t>Path Of Thunder</t>
  </si>
  <si>
    <t>Shawshank</t>
  </si>
  <si>
    <t>Fenlons Court</t>
  </si>
  <si>
    <t>Quantum Dot</t>
  </si>
  <si>
    <t>8/13</t>
  </si>
  <si>
    <t>15/2</t>
  </si>
  <si>
    <t>11./10</t>
  </si>
  <si>
    <t>4/7</t>
  </si>
  <si>
    <t>York 3.15</t>
  </si>
  <si>
    <t>Addeybb</t>
  </si>
  <si>
    <t>Uttoxeter 3.00</t>
  </si>
  <si>
    <t>Pontefract 2.50</t>
  </si>
  <si>
    <t>Serosevsky</t>
  </si>
  <si>
    <t>Breathable</t>
  </si>
  <si>
    <t>Ayr 3.00</t>
  </si>
  <si>
    <t>Newton Abbot 3.15</t>
  </si>
  <si>
    <t>Newton Abbot 4.15</t>
  </si>
  <si>
    <t>Ffos Las 5.45</t>
  </si>
  <si>
    <t>Ffos Las 6.50</t>
  </si>
  <si>
    <t>Ffos Las 8.00</t>
  </si>
  <si>
    <t>Land Of Oz</t>
  </si>
  <si>
    <t>Chapmanshype</t>
  </si>
  <si>
    <t>Mauricio</t>
  </si>
  <si>
    <t>Berlin Tango</t>
  </si>
  <si>
    <t>Handytalk</t>
  </si>
  <si>
    <t>Queens Soldier</t>
  </si>
  <si>
    <t>21/20</t>
  </si>
  <si>
    <t>Goodwood 2.25</t>
  </si>
  <si>
    <t>Goodwood 4.45</t>
  </si>
  <si>
    <t>Worcester 7.15</t>
  </si>
  <si>
    <t>Perth 5.45</t>
  </si>
  <si>
    <t>Yarmouth 1.40</t>
  </si>
  <si>
    <t>Beverley 2.05</t>
  </si>
  <si>
    <t>Worcester 8.50</t>
  </si>
  <si>
    <t>Perth 2.00</t>
  </si>
  <si>
    <t>Perth 2.35</t>
  </si>
  <si>
    <t>Mystery Power</t>
  </si>
  <si>
    <t>Muthmir</t>
  </si>
  <si>
    <t>Parisian Affair</t>
  </si>
  <si>
    <t>Lake Baikal</t>
  </si>
  <si>
    <t>Etikaal</t>
  </si>
  <si>
    <t>Tell Me All</t>
  </si>
  <si>
    <t>Evita Du Mesnil</t>
  </si>
  <si>
    <t>Braid Blue</t>
  </si>
  <si>
    <t>Little Stevie</t>
  </si>
  <si>
    <t>Hamilton 8.10</t>
  </si>
  <si>
    <t>N/R</t>
  </si>
  <si>
    <t>ABD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</si>
</sst>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2" fontId="1" fillId="0" borderId="0" xfId="0" applyNumberFormat="1" applyFont="1"/>
    <xf numFmtId="14" fontId="0" fillId="0" borderId="1" xfId="0" applyNumberFormat="1" applyBorder="1"/>
    <xf numFmtId="0" fontId="0" fillId="0" borderId="2" xfId="0" applyBorder="1"/>
    <xf numFmtId="49" fontId="0" fillId="0" borderId="2" xfId="0" applyNumberFormat="1" applyBorder="1"/>
    <xf numFmtId="49" fontId="0" fillId="0" borderId="3" xfId="0" applyNumberFormat="1" applyBorder="1"/>
    <xf numFmtId="14" fontId="0" fillId="0" borderId="4" xfId="0" applyNumberFormat="1" applyBorder="1"/>
    <xf numFmtId="0" fontId="0" fillId="0" borderId="0" xfId="0" applyBorder="1"/>
    <xf numFmtId="49" fontId="0" fillId="0" borderId="0" xfId="0" applyNumberFormat="1" applyBorder="1"/>
    <xf numFmtId="49" fontId="0" fillId="0" borderId="5" xfId="0" applyNumberFormat="1" applyBorder="1"/>
    <xf numFmtId="14" fontId="0" fillId="0" borderId="6" xfId="0" applyNumberFormat="1" applyBorder="1"/>
    <xf numFmtId="0" fontId="0" fillId="0" borderId="7" xfId="0" applyBorder="1"/>
    <xf numFmtId="49" fontId="0" fillId="0" borderId="7" xfId="0" applyNumberFormat="1" applyBorder="1"/>
    <xf numFmtId="49" fontId="0" fillId="0" borderId="8" xfId="0" applyNumberFormat="1" applyBorder="1"/>
    <xf numFmtId="14" fontId="0" fillId="0" borderId="2" xfId="0" applyNumberFormat="1" applyBorder="1"/>
    <xf numFmtId="14" fontId="0" fillId="0" borderId="0" xfId="0" applyNumberFormat="1" applyBorder="1"/>
    <xf numFmtId="0" fontId="0" fillId="0" borderId="8" xfId="0" applyBorder="1"/>
    <xf numFmtId="14" fontId="0" fillId="0" borderId="9" xfId="0" applyNumberFormat="1" applyBorder="1"/>
    <xf numFmtId="0" fontId="0" fillId="0" borderId="10" xfId="0" applyBorder="1"/>
    <xf numFmtId="49" fontId="0" fillId="0" borderId="10" xfId="0" applyNumberFormat="1" applyBorder="1"/>
    <xf numFmtId="49" fontId="0" fillId="0" borderId="11" xfId="0" applyNumberFormat="1" applyBorder="1"/>
    <xf numFmtId="49" fontId="0" fillId="0" borderId="0" xfId="0" applyNumberFormat="1" applyFill="1" applyBorder="1"/>
    <xf numFmtId="49" fontId="0" fillId="0" borderId="5" xfId="0" applyNumberFormat="1" applyFill="1" applyBorder="1"/>
    <xf numFmtId="49" fontId="0" fillId="0" borderId="8" xfId="0" applyNumberFormat="1" applyFill="1" applyBorder="1"/>
    <xf numFmtId="0" fontId="0" fillId="0" borderId="0" xfId="0" applyFill="1" applyBorder="1"/>
    <xf numFmtId="0" fontId="0" fillId="0" borderId="2" xfId="0" applyFill="1" applyBorder="1"/>
    <xf numFmtId="49" fontId="0" fillId="0" borderId="3" xfId="0" applyNumberFormat="1" applyFill="1" applyBorder="1"/>
    <xf numFmtId="0" fontId="0" fillId="0" borderId="7" xfId="0" applyFill="1" applyBorder="1"/>
    <xf numFmtId="49" fontId="2" fillId="0" borderId="10" xfId="0" applyNumberFormat="1" applyFont="1" applyFill="1" applyBorder="1"/>
    <xf numFmtId="0" fontId="0" fillId="0" borderId="10" xfId="0" applyFill="1" applyBorder="1"/>
    <xf numFmtId="0" fontId="0" fillId="0" borderId="11" xfId="0" applyBorder="1"/>
    <xf numFmtId="49" fontId="0" fillId="0" borderId="11" xfId="0" applyNumberFormat="1" applyFill="1" applyBorder="1"/>
    <xf numFmtId="0" fontId="0" fillId="0" borderId="5" xfId="0" applyBorder="1"/>
    <xf numFmtId="0" fontId="0" fillId="0" borderId="5" xfId="0" applyFill="1" applyBorder="1"/>
    <xf numFmtId="0" fontId="0" fillId="0" borderId="3" xfId="0" applyFill="1" applyBorder="1"/>
    <xf numFmtId="0" fontId="0" fillId="0" borderId="3" xfId="0" applyBorder="1"/>
    <xf numFmtId="0" fontId="0" fillId="0" borderId="0" xfId="0" applyNumberFormat="1" applyFill="1" applyBorder="1"/>
    <xf numFmtId="14" fontId="0" fillId="0" borderId="0" xfId="0" applyNumberFormat="1"/>
    <xf numFmtId="0" fontId="0" fillId="0" borderId="8" xfId="0" applyFill="1" applyBorder="1"/>
    <xf numFmtId="14" fontId="0" fillId="0" borderId="7" xfId="0" applyNumberFormat="1" applyBorder="1"/>
    <xf numFmtId="0" fontId="0" fillId="0" borderId="1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31160-6198-499A-A230-C1F370D5013A}">
  <dimension ref="A1:U166"/>
  <sheetViews>
    <sheetView topLeftCell="B1" workbookViewId="0">
      <selection activeCell="S2" sqref="S2"/>
    </sheetView>
  </sheetViews>
  <sheetFormatPr defaultRowHeight="14.4" x14ac:dyDescent="0.3"/>
  <cols>
    <col min="1" max="1" width="10.5546875" bestFit="1" customWidth="1"/>
    <col min="2" max="2" width="19.33203125" customWidth="1"/>
    <col min="3" max="3" width="17.88671875" customWidth="1"/>
    <col min="4" max="6" width="8.88671875" style="2"/>
    <col min="7" max="7" width="14.33203125" customWidth="1"/>
    <col min="8" max="8" width="8.88671875" style="2"/>
    <col min="11" max="12" width="9.33203125" style="1" customWidth="1"/>
    <col min="13" max="13" width="8.5546875" customWidth="1"/>
  </cols>
  <sheetData>
    <row r="1" spans="1:21" s="3" customFormat="1" ht="15" thickBot="1" x14ac:dyDescent="0.35">
      <c r="A1" s="3" t="s">
        <v>0</v>
      </c>
      <c r="B1" s="3" t="s">
        <v>7</v>
      </c>
      <c r="C1" s="3" t="s">
        <v>1</v>
      </c>
      <c r="D1" s="4" t="s">
        <v>27</v>
      </c>
      <c r="E1" s="4" t="s">
        <v>2</v>
      </c>
      <c r="F1" s="4" t="s">
        <v>12</v>
      </c>
      <c r="G1" s="3" t="s">
        <v>56</v>
      </c>
      <c r="H1" s="4" t="s">
        <v>3</v>
      </c>
      <c r="I1" s="3" t="s">
        <v>4</v>
      </c>
      <c r="J1" s="3" t="s">
        <v>108</v>
      </c>
      <c r="K1" s="5" t="s">
        <v>109</v>
      </c>
      <c r="L1" s="5" t="s">
        <v>110</v>
      </c>
      <c r="M1" s="3" t="s">
        <v>107</v>
      </c>
      <c r="N1" s="3" t="s">
        <v>11</v>
      </c>
      <c r="O1" s="3" t="s">
        <v>28</v>
      </c>
      <c r="P1" s="3" t="s">
        <v>10</v>
      </c>
      <c r="Q1" s="3" t="s">
        <v>17</v>
      </c>
      <c r="R1" s="3" t="s">
        <v>369</v>
      </c>
      <c r="S1" s="3" t="s">
        <v>370</v>
      </c>
      <c r="T1" s="3" t="s">
        <v>14</v>
      </c>
      <c r="U1" s="3" t="s">
        <v>100</v>
      </c>
    </row>
    <row r="2" spans="1:21" x14ac:dyDescent="0.3">
      <c r="A2" s="6">
        <v>43617</v>
      </c>
      <c r="B2" s="18" t="s">
        <v>29</v>
      </c>
      <c r="C2" s="7" t="s">
        <v>30</v>
      </c>
      <c r="D2" s="8" t="s">
        <v>31</v>
      </c>
      <c r="E2" s="8" t="s">
        <v>32</v>
      </c>
      <c r="F2" s="8" t="s">
        <v>93</v>
      </c>
      <c r="G2" s="9" t="s">
        <v>50</v>
      </c>
      <c r="H2" s="2" t="s">
        <v>26</v>
      </c>
      <c r="I2" s="2" t="s">
        <v>17</v>
      </c>
      <c r="J2">
        <v>7.2</v>
      </c>
      <c r="K2" s="1">
        <v>5.85</v>
      </c>
      <c r="L2" s="1">
        <v>1.58</v>
      </c>
      <c r="M2">
        <v>7.2</v>
      </c>
      <c r="N2">
        <v>5.85</v>
      </c>
      <c r="O2">
        <v>1.58</v>
      </c>
      <c r="Q2">
        <v>1</v>
      </c>
      <c r="R2">
        <v>1.5</v>
      </c>
      <c r="S2">
        <f>SUM(J2/R2)</f>
        <v>4.8</v>
      </c>
      <c r="T2">
        <v>0</v>
      </c>
    </row>
    <row r="3" spans="1:21" x14ac:dyDescent="0.3">
      <c r="A3" s="10">
        <v>43617</v>
      </c>
      <c r="B3" s="19" t="s">
        <v>33</v>
      </c>
      <c r="C3" s="11" t="s">
        <v>111</v>
      </c>
      <c r="D3" s="12" t="s">
        <v>84</v>
      </c>
      <c r="E3" s="12" t="s">
        <v>104</v>
      </c>
      <c r="F3" s="12" t="s">
        <v>31</v>
      </c>
      <c r="G3" s="13" t="s">
        <v>79</v>
      </c>
      <c r="H3" s="2" t="s">
        <v>97</v>
      </c>
      <c r="I3" s="2" t="s">
        <v>17</v>
      </c>
      <c r="J3">
        <v>6.25</v>
      </c>
      <c r="K3" s="1">
        <v>5.62</v>
      </c>
      <c r="L3" s="1">
        <v>5</v>
      </c>
      <c r="M3">
        <f>SUM(M2+J3)</f>
        <v>13.45</v>
      </c>
      <c r="N3" s="1">
        <f>SUM(N2+K3)</f>
        <v>11.469999999999999</v>
      </c>
      <c r="O3" s="1">
        <f>SUM(O2+L3)</f>
        <v>6.58</v>
      </c>
      <c r="Q3">
        <v>1</v>
      </c>
      <c r="R3">
        <v>1</v>
      </c>
      <c r="S3">
        <f t="shared" ref="S3:S66" si="0">SUM(J3/R3)</f>
        <v>6.25</v>
      </c>
      <c r="T3">
        <v>0</v>
      </c>
    </row>
    <row r="4" spans="1:21" ht="15" thickBot="1" x14ac:dyDescent="0.35">
      <c r="A4" s="14">
        <v>43617</v>
      </c>
      <c r="B4" s="15" t="s">
        <v>36</v>
      </c>
      <c r="C4" s="15" t="s">
        <v>35</v>
      </c>
      <c r="D4" s="16" t="s">
        <v>101</v>
      </c>
      <c r="E4" s="16"/>
      <c r="F4" s="16"/>
      <c r="G4" s="20" t="s">
        <v>79</v>
      </c>
      <c r="J4">
        <v>53.05</v>
      </c>
      <c r="K4" s="1">
        <v>40.24</v>
      </c>
      <c r="L4" s="1">
        <v>13.4</v>
      </c>
      <c r="M4">
        <f t="shared" ref="M4:M67" si="1">SUM(M3+J4)</f>
        <v>66.5</v>
      </c>
      <c r="N4" s="1">
        <f t="shared" ref="N4:N67" si="2">SUM(N3+K4)</f>
        <v>51.71</v>
      </c>
      <c r="O4" s="1">
        <f t="shared" ref="O4:O67" si="3">SUM(O3+L4)</f>
        <v>19.98</v>
      </c>
      <c r="R4">
        <v>1</v>
      </c>
      <c r="S4">
        <f t="shared" si="0"/>
        <v>53.05</v>
      </c>
    </row>
    <row r="5" spans="1:21" x14ac:dyDescent="0.3">
      <c r="A5" s="6">
        <v>43618</v>
      </c>
      <c r="B5" s="7" t="s">
        <v>37</v>
      </c>
      <c r="C5" s="7" t="s">
        <v>38</v>
      </c>
      <c r="D5" s="8" t="s">
        <v>15</v>
      </c>
      <c r="E5" s="8" t="s">
        <v>39</v>
      </c>
      <c r="F5" s="8" t="s">
        <v>23</v>
      </c>
      <c r="G5" s="9" t="s">
        <v>52</v>
      </c>
      <c r="H5" s="2" t="s">
        <v>10</v>
      </c>
      <c r="I5" s="25" t="s">
        <v>17</v>
      </c>
      <c r="J5">
        <v>5.5</v>
      </c>
      <c r="K5" s="1">
        <v>5</v>
      </c>
      <c r="L5" s="1">
        <v>4</v>
      </c>
      <c r="M5">
        <f t="shared" si="1"/>
        <v>72</v>
      </c>
      <c r="N5" s="1">
        <f t="shared" si="2"/>
        <v>56.71</v>
      </c>
      <c r="O5" s="1">
        <f t="shared" si="3"/>
        <v>23.98</v>
      </c>
      <c r="Q5">
        <v>1</v>
      </c>
      <c r="R5">
        <v>4</v>
      </c>
      <c r="S5">
        <f t="shared" si="0"/>
        <v>1.375</v>
      </c>
      <c r="T5">
        <v>0</v>
      </c>
    </row>
    <row r="6" spans="1:21" x14ac:dyDescent="0.3">
      <c r="A6" s="10">
        <v>43618</v>
      </c>
      <c r="B6" s="11" t="s">
        <v>42</v>
      </c>
      <c r="C6" s="11" t="s">
        <v>43</v>
      </c>
      <c r="D6" s="12" t="s">
        <v>44</v>
      </c>
      <c r="E6" s="12" t="s">
        <v>44</v>
      </c>
      <c r="F6" s="12" t="s">
        <v>99</v>
      </c>
      <c r="G6" s="13" t="s">
        <v>52</v>
      </c>
      <c r="I6" s="2" t="s">
        <v>100</v>
      </c>
      <c r="J6">
        <v>-4</v>
      </c>
      <c r="K6" s="1">
        <v>-4</v>
      </c>
      <c r="L6" s="1">
        <v>-4</v>
      </c>
      <c r="M6">
        <f t="shared" si="1"/>
        <v>68</v>
      </c>
      <c r="N6" s="1">
        <f t="shared" si="2"/>
        <v>52.71</v>
      </c>
      <c r="O6" s="1">
        <f t="shared" si="3"/>
        <v>19.98</v>
      </c>
      <c r="Q6">
        <v>0</v>
      </c>
      <c r="R6">
        <v>4</v>
      </c>
      <c r="S6">
        <f t="shared" si="0"/>
        <v>-1</v>
      </c>
      <c r="T6">
        <v>0</v>
      </c>
      <c r="U6">
        <v>1</v>
      </c>
    </row>
    <row r="7" spans="1:21" ht="15" thickBot="1" x14ac:dyDescent="0.35">
      <c r="A7" s="14">
        <v>43618</v>
      </c>
      <c r="B7" s="15" t="s">
        <v>36</v>
      </c>
      <c r="C7" s="15" t="s">
        <v>35</v>
      </c>
      <c r="D7" s="16"/>
      <c r="E7" s="16"/>
      <c r="F7" s="16"/>
      <c r="G7" s="17" t="s">
        <v>54</v>
      </c>
      <c r="I7" s="2"/>
      <c r="J7">
        <v>-5</v>
      </c>
      <c r="K7" s="1">
        <v>-5</v>
      </c>
      <c r="L7" s="1">
        <v>-5</v>
      </c>
      <c r="M7">
        <f t="shared" si="1"/>
        <v>63</v>
      </c>
      <c r="N7" s="1">
        <f t="shared" si="2"/>
        <v>47.71</v>
      </c>
      <c r="O7" s="1">
        <f t="shared" si="3"/>
        <v>14.98</v>
      </c>
      <c r="R7">
        <v>5</v>
      </c>
      <c r="S7">
        <f t="shared" si="0"/>
        <v>-1</v>
      </c>
    </row>
    <row r="8" spans="1:21" ht="15" thickBot="1" x14ac:dyDescent="0.35">
      <c r="A8" s="21">
        <v>43618</v>
      </c>
      <c r="B8" s="22" t="s">
        <v>40</v>
      </c>
      <c r="C8" s="22" t="s">
        <v>41</v>
      </c>
      <c r="D8" s="23" t="s">
        <v>31</v>
      </c>
      <c r="E8" s="23" t="s">
        <v>31</v>
      </c>
      <c r="F8" s="32" t="s">
        <v>104</v>
      </c>
      <c r="G8" s="24" t="s">
        <v>50</v>
      </c>
      <c r="H8" s="2" t="s">
        <v>26</v>
      </c>
      <c r="I8" s="2" t="s">
        <v>18</v>
      </c>
      <c r="J8">
        <v>-1.5</v>
      </c>
      <c r="K8" s="1">
        <v>-1.5</v>
      </c>
      <c r="L8" s="1">
        <v>-1.5</v>
      </c>
      <c r="M8">
        <f t="shared" si="1"/>
        <v>61.5</v>
      </c>
      <c r="N8" s="1">
        <f t="shared" si="2"/>
        <v>46.21</v>
      </c>
      <c r="O8" s="1">
        <f t="shared" si="3"/>
        <v>13.48</v>
      </c>
      <c r="Q8">
        <v>0</v>
      </c>
      <c r="R8">
        <v>1.5</v>
      </c>
      <c r="S8">
        <f t="shared" si="0"/>
        <v>-1</v>
      </c>
      <c r="T8">
        <v>0</v>
      </c>
      <c r="U8">
        <v>0</v>
      </c>
    </row>
    <row r="9" spans="1:21" x14ac:dyDescent="0.3">
      <c r="A9" s="6">
        <v>43619</v>
      </c>
      <c r="B9" s="7" t="s">
        <v>45</v>
      </c>
      <c r="C9" s="7" t="s">
        <v>46</v>
      </c>
      <c r="D9" s="8" t="s">
        <v>47</v>
      </c>
      <c r="E9" s="8" t="s">
        <v>47</v>
      </c>
      <c r="F9" s="8" t="s">
        <v>39</v>
      </c>
      <c r="G9" s="9" t="s">
        <v>51</v>
      </c>
      <c r="H9" s="2" t="s">
        <v>97</v>
      </c>
      <c r="I9" s="2" t="s">
        <v>14</v>
      </c>
      <c r="J9">
        <v>0.12</v>
      </c>
      <c r="K9" s="1">
        <v>0.12</v>
      </c>
      <c r="L9" s="1">
        <v>-0.69</v>
      </c>
      <c r="M9">
        <f t="shared" si="1"/>
        <v>61.62</v>
      </c>
      <c r="N9" s="1">
        <f t="shared" si="2"/>
        <v>46.33</v>
      </c>
      <c r="O9" s="1">
        <f t="shared" si="3"/>
        <v>12.790000000000001</v>
      </c>
      <c r="Q9">
        <v>0</v>
      </c>
      <c r="R9">
        <v>2</v>
      </c>
      <c r="S9">
        <f t="shared" si="0"/>
        <v>0.06</v>
      </c>
      <c r="T9">
        <v>1</v>
      </c>
    </row>
    <row r="10" spans="1:21" x14ac:dyDescent="0.3">
      <c r="A10" s="10">
        <v>43619</v>
      </c>
      <c r="B10" s="11" t="s">
        <v>48</v>
      </c>
      <c r="C10" s="11" t="s">
        <v>49</v>
      </c>
      <c r="D10" s="12" t="s">
        <v>32</v>
      </c>
      <c r="E10" s="12" t="s">
        <v>24</v>
      </c>
      <c r="F10" s="12" t="s">
        <v>47</v>
      </c>
      <c r="G10" s="26" t="s">
        <v>50</v>
      </c>
      <c r="H10" s="2" t="s">
        <v>97</v>
      </c>
      <c r="I10" s="2" t="s">
        <v>18</v>
      </c>
      <c r="J10">
        <v>-1.5</v>
      </c>
      <c r="K10" s="1">
        <v>-1.5</v>
      </c>
      <c r="L10" s="1">
        <v>-1.5</v>
      </c>
      <c r="M10">
        <f t="shared" si="1"/>
        <v>60.12</v>
      </c>
      <c r="N10" s="1">
        <f t="shared" si="2"/>
        <v>44.83</v>
      </c>
      <c r="O10" s="1">
        <f t="shared" si="3"/>
        <v>11.290000000000001</v>
      </c>
      <c r="Q10">
        <v>0</v>
      </c>
      <c r="R10">
        <v>1.5</v>
      </c>
      <c r="S10">
        <f t="shared" si="0"/>
        <v>-1</v>
      </c>
      <c r="T10">
        <v>0</v>
      </c>
    </row>
    <row r="11" spans="1:21" ht="15" thickBot="1" x14ac:dyDescent="0.35">
      <c r="A11" s="14">
        <v>43619</v>
      </c>
      <c r="B11" s="15" t="s">
        <v>36</v>
      </c>
      <c r="C11" s="15" t="s">
        <v>35</v>
      </c>
      <c r="D11" s="16"/>
      <c r="E11" s="16"/>
      <c r="F11" s="16"/>
      <c r="G11" s="27" t="s">
        <v>55</v>
      </c>
      <c r="J11">
        <v>-3</v>
      </c>
      <c r="K11" s="1">
        <v>-3</v>
      </c>
      <c r="L11" s="1">
        <v>-3</v>
      </c>
      <c r="M11">
        <f t="shared" si="1"/>
        <v>57.12</v>
      </c>
      <c r="N11" s="1">
        <f t="shared" si="2"/>
        <v>41.83</v>
      </c>
      <c r="O11" s="1">
        <f t="shared" si="3"/>
        <v>8.2900000000000009</v>
      </c>
      <c r="R11">
        <v>3</v>
      </c>
      <c r="S11">
        <f t="shared" si="0"/>
        <v>-1</v>
      </c>
    </row>
    <row r="12" spans="1:21" x14ac:dyDescent="0.3">
      <c r="A12" s="6">
        <v>43619</v>
      </c>
      <c r="B12" s="29" t="s">
        <v>57</v>
      </c>
      <c r="C12" s="29" t="s">
        <v>58</v>
      </c>
      <c r="D12" s="8" t="s">
        <v>6</v>
      </c>
      <c r="E12" s="8" t="s">
        <v>59</v>
      </c>
      <c r="F12" s="8" t="s">
        <v>9</v>
      </c>
      <c r="G12" s="30" t="s">
        <v>113</v>
      </c>
      <c r="I12" s="2" t="s">
        <v>14</v>
      </c>
      <c r="J12">
        <v>-3</v>
      </c>
      <c r="K12" s="1">
        <v>-3</v>
      </c>
      <c r="L12" s="1">
        <v>-3</v>
      </c>
      <c r="M12">
        <f t="shared" si="1"/>
        <v>54.12</v>
      </c>
      <c r="N12" s="1">
        <f t="shared" si="2"/>
        <v>38.83</v>
      </c>
      <c r="O12" s="1">
        <f t="shared" si="3"/>
        <v>5.2900000000000009</v>
      </c>
      <c r="Q12">
        <v>0</v>
      </c>
      <c r="R12">
        <v>3</v>
      </c>
      <c r="S12">
        <f t="shared" si="0"/>
        <v>-1</v>
      </c>
      <c r="T12">
        <v>1</v>
      </c>
    </row>
    <row r="13" spans="1:21" x14ac:dyDescent="0.3">
      <c r="A13" s="10">
        <v>43619</v>
      </c>
      <c r="B13" s="28" t="s">
        <v>61</v>
      </c>
      <c r="C13" s="28" t="s">
        <v>62</v>
      </c>
      <c r="D13" s="12" t="s">
        <v>63</v>
      </c>
      <c r="E13" s="12" t="s">
        <v>59</v>
      </c>
      <c r="F13" s="12" t="s">
        <v>6</v>
      </c>
      <c r="G13" s="26" t="s">
        <v>113</v>
      </c>
      <c r="I13" s="2" t="s">
        <v>18</v>
      </c>
      <c r="J13">
        <v>-3</v>
      </c>
      <c r="K13" s="1">
        <v>-3</v>
      </c>
      <c r="L13" s="1">
        <v>-3</v>
      </c>
      <c r="M13">
        <f t="shared" si="1"/>
        <v>51.12</v>
      </c>
      <c r="N13" s="1">
        <f t="shared" si="2"/>
        <v>35.83</v>
      </c>
      <c r="O13" s="1">
        <f t="shared" si="3"/>
        <v>2.2900000000000009</v>
      </c>
      <c r="Q13">
        <v>0</v>
      </c>
      <c r="R13">
        <v>3</v>
      </c>
      <c r="S13">
        <f t="shared" si="0"/>
        <v>-1</v>
      </c>
      <c r="T13">
        <v>0</v>
      </c>
    </row>
    <row r="14" spans="1:21" x14ac:dyDescent="0.3">
      <c r="A14" s="10">
        <v>43619</v>
      </c>
      <c r="B14" s="28" t="s">
        <v>64</v>
      </c>
      <c r="C14" s="28" t="s">
        <v>65</v>
      </c>
      <c r="D14" s="12" t="s">
        <v>19</v>
      </c>
      <c r="E14" s="12" t="s">
        <v>19</v>
      </c>
      <c r="F14" s="12" t="s">
        <v>6</v>
      </c>
      <c r="G14" s="26" t="s">
        <v>66</v>
      </c>
      <c r="I14" s="2" t="s">
        <v>17</v>
      </c>
      <c r="J14">
        <v>5.25</v>
      </c>
      <c r="K14" s="1">
        <v>5.25</v>
      </c>
      <c r="L14" s="1">
        <v>3.75</v>
      </c>
      <c r="M14">
        <f t="shared" si="1"/>
        <v>56.37</v>
      </c>
      <c r="N14" s="1">
        <f t="shared" si="2"/>
        <v>41.08</v>
      </c>
      <c r="O14" s="1">
        <f t="shared" si="3"/>
        <v>6.0400000000000009</v>
      </c>
      <c r="Q14">
        <v>1</v>
      </c>
      <c r="R14">
        <v>1.5</v>
      </c>
      <c r="S14">
        <f t="shared" si="0"/>
        <v>3.5</v>
      </c>
      <c r="T14">
        <v>0</v>
      </c>
    </row>
    <row r="15" spans="1:21" x14ac:dyDescent="0.3">
      <c r="A15" s="10">
        <v>43619</v>
      </c>
      <c r="B15" s="28" t="s">
        <v>67</v>
      </c>
      <c r="C15" s="28" t="s">
        <v>68</v>
      </c>
      <c r="D15" s="12" t="s">
        <v>69</v>
      </c>
      <c r="E15" s="12" t="s">
        <v>20</v>
      </c>
      <c r="F15" s="12" t="s">
        <v>9</v>
      </c>
      <c r="G15" s="26" t="s">
        <v>60</v>
      </c>
      <c r="I15" s="2" t="s">
        <v>14</v>
      </c>
      <c r="J15">
        <v>-2.25</v>
      </c>
      <c r="K15" s="1">
        <v>-2.25</v>
      </c>
      <c r="L15" s="1">
        <v>-2.25</v>
      </c>
      <c r="M15">
        <f t="shared" si="1"/>
        <v>54.12</v>
      </c>
      <c r="N15" s="1">
        <f t="shared" si="2"/>
        <v>38.83</v>
      </c>
      <c r="O15" s="1">
        <f t="shared" si="3"/>
        <v>3.7900000000000009</v>
      </c>
      <c r="Q15">
        <v>0</v>
      </c>
      <c r="R15">
        <v>2.25</v>
      </c>
      <c r="S15">
        <f t="shared" si="0"/>
        <v>-1</v>
      </c>
      <c r="T15">
        <v>1</v>
      </c>
    </row>
    <row r="16" spans="1:21" x14ac:dyDescent="0.3">
      <c r="A16" s="10">
        <v>43619</v>
      </c>
      <c r="B16" s="28" t="s">
        <v>71</v>
      </c>
      <c r="C16" s="28" t="s">
        <v>72</v>
      </c>
      <c r="D16" s="12" t="s">
        <v>39</v>
      </c>
      <c r="E16" s="12" t="s">
        <v>15</v>
      </c>
      <c r="F16" s="12" t="s">
        <v>15</v>
      </c>
      <c r="G16" s="26" t="s">
        <v>52</v>
      </c>
      <c r="I16" s="2" t="s">
        <v>17</v>
      </c>
      <c r="J16">
        <v>5</v>
      </c>
      <c r="K16" s="1">
        <v>5.5</v>
      </c>
      <c r="L16" s="1">
        <v>5.5</v>
      </c>
      <c r="M16">
        <f t="shared" si="1"/>
        <v>59.12</v>
      </c>
      <c r="N16" s="1">
        <f t="shared" si="2"/>
        <v>44.33</v>
      </c>
      <c r="O16" s="1">
        <f t="shared" si="3"/>
        <v>9.2900000000000009</v>
      </c>
      <c r="Q16">
        <v>1</v>
      </c>
      <c r="R16">
        <v>4</v>
      </c>
      <c r="S16">
        <f t="shared" si="0"/>
        <v>1.25</v>
      </c>
      <c r="T16">
        <v>0</v>
      </c>
    </row>
    <row r="17" spans="1:21" ht="15" thickBot="1" x14ac:dyDescent="0.35">
      <c r="A17" s="14">
        <v>43619</v>
      </c>
      <c r="B17" s="31" t="s">
        <v>73</v>
      </c>
      <c r="C17" s="31" t="s">
        <v>35</v>
      </c>
      <c r="D17" s="16"/>
      <c r="E17" s="16"/>
      <c r="F17" s="16"/>
      <c r="G17" s="27" t="s">
        <v>74</v>
      </c>
      <c r="J17">
        <v>-3.97</v>
      </c>
      <c r="K17" s="1">
        <v>-3.83</v>
      </c>
      <c r="L17" s="1">
        <v>-4.42</v>
      </c>
      <c r="M17">
        <f t="shared" si="1"/>
        <v>55.15</v>
      </c>
      <c r="N17" s="1">
        <f t="shared" si="2"/>
        <v>40.5</v>
      </c>
      <c r="O17" s="1">
        <f t="shared" si="3"/>
        <v>4.870000000000001</v>
      </c>
      <c r="R17">
        <v>6.5</v>
      </c>
      <c r="S17">
        <f t="shared" si="0"/>
        <v>-0.61076923076923084</v>
      </c>
    </row>
    <row r="18" spans="1:21" x14ac:dyDescent="0.3">
      <c r="A18" s="6">
        <v>43620</v>
      </c>
      <c r="B18" s="29" t="s">
        <v>75</v>
      </c>
      <c r="C18" s="29" t="s">
        <v>76</v>
      </c>
      <c r="D18" s="8" t="s">
        <v>77</v>
      </c>
      <c r="E18" s="8" t="s">
        <v>78</v>
      </c>
      <c r="F18" s="8" t="s">
        <v>47</v>
      </c>
      <c r="G18" s="30" t="s">
        <v>79</v>
      </c>
      <c r="H18" s="2" t="s">
        <v>26</v>
      </c>
      <c r="I18" s="2" t="s">
        <v>102</v>
      </c>
      <c r="J18">
        <v>-1</v>
      </c>
      <c r="K18" s="1">
        <v>-1</v>
      </c>
      <c r="L18" s="1">
        <v>-1</v>
      </c>
      <c r="M18">
        <f t="shared" si="1"/>
        <v>54.15</v>
      </c>
      <c r="N18" s="1">
        <f t="shared" si="2"/>
        <v>39.5</v>
      </c>
      <c r="O18" s="1">
        <f t="shared" si="3"/>
        <v>3.870000000000001</v>
      </c>
      <c r="Q18">
        <v>0</v>
      </c>
      <c r="R18">
        <v>1</v>
      </c>
      <c r="S18">
        <f t="shared" si="0"/>
        <v>-1</v>
      </c>
      <c r="T18">
        <v>0</v>
      </c>
    </row>
    <row r="19" spans="1:21" x14ac:dyDescent="0.3">
      <c r="A19" s="10">
        <v>43620</v>
      </c>
      <c r="B19" s="28" t="s">
        <v>82</v>
      </c>
      <c r="C19" s="28" t="s">
        <v>83</v>
      </c>
      <c r="D19" s="12" t="s">
        <v>84</v>
      </c>
      <c r="E19" s="12" t="s">
        <v>84</v>
      </c>
      <c r="F19" s="12" t="s">
        <v>25</v>
      </c>
      <c r="G19" s="26" t="s">
        <v>79</v>
      </c>
      <c r="H19" s="2" t="s">
        <v>97</v>
      </c>
      <c r="I19" s="2" t="s">
        <v>103</v>
      </c>
      <c r="J19">
        <v>-1</v>
      </c>
      <c r="K19" s="1">
        <v>-1</v>
      </c>
      <c r="L19" s="1">
        <v>-1</v>
      </c>
      <c r="M19">
        <f t="shared" si="1"/>
        <v>53.15</v>
      </c>
      <c r="N19" s="1">
        <f t="shared" si="2"/>
        <v>38.5</v>
      </c>
      <c r="O19" s="1">
        <f t="shared" si="3"/>
        <v>2.870000000000001</v>
      </c>
      <c r="Q19">
        <v>0</v>
      </c>
      <c r="R19">
        <v>1</v>
      </c>
      <c r="S19">
        <f t="shared" si="0"/>
        <v>-1</v>
      </c>
      <c r="T19">
        <v>0</v>
      </c>
    </row>
    <row r="20" spans="1:21" x14ac:dyDescent="0.3">
      <c r="A20" s="10">
        <v>43620</v>
      </c>
      <c r="B20" s="28" t="s">
        <v>85</v>
      </c>
      <c r="C20" s="28" t="s">
        <v>86</v>
      </c>
      <c r="D20" s="12" t="s">
        <v>34</v>
      </c>
      <c r="E20" s="12" t="s">
        <v>34</v>
      </c>
      <c r="F20" s="12" t="s">
        <v>105</v>
      </c>
      <c r="G20" s="26" t="s">
        <v>51</v>
      </c>
      <c r="I20" s="2" t="s">
        <v>21</v>
      </c>
      <c r="J20">
        <v>0</v>
      </c>
      <c r="K20" s="1">
        <v>0</v>
      </c>
      <c r="L20" s="1">
        <v>0</v>
      </c>
      <c r="M20">
        <f t="shared" si="1"/>
        <v>53.15</v>
      </c>
      <c r="N20" s="1">
        <f t="shared" si="2"/>
        <v>38.5</v>
      </c>
      <c r="O20" s="1">
        <f t="shared" si="3"/>
        <v>2.870000000000001</v>
      </c>
      <c r="R20" t="s">
        <v>10</v>
      </c>
      <c r="S20" t="s">
        <v>10</v>
      </c>
    </row>
    <row r="21" spans="1:21" x14ac:dyDescent="0.3">
      <c r="A21" s="10">
        <v>43620</v>
      </c>
      <c r="B21" s="28" t="s">
        <v>87</v>
      </c>
      <c r="C21" s="28" t="s">
        <v>88</v>
      </c>
      <c r="D21" s="12" t="s">
        <v>47</v>
      </c>
      <c r="E21" s="12" t="s">
        <v>47</v>
      </c>
      <c r="F21" s="12" t="s">
        <v>34</v>
      </c>
      <c r="G21" s="26" t="s">
        <v>51</v>
      </c>
      <c r="H21" s="2" t="s">
        <v>97</v>
      </c>
      <c r="I21" s="2" t="s">
        <v>106</v>
      </c>
      <c r="J21">
        <v>-2</v>
      </c>
      <c r="K21" s="1">
        <v>-2</v>
      </c>
      <c r="L21" s="1">
        <v>-2</v>
      </c>
      <c r="M21">
        <f t="shared" si="1"/>
        <v>51.15</v>
      </c>
      <c r="N21" s="1">
        <f t="shared" si="2"/>
        <v>36.5</v>
      </c>
      <c r="O21" s="1">
        <f t="shared" si="3"/>
        <v>0.87000000000000099</v>
      </c>
      <c r="Q21">
        <v>0</v>
      </c>
      <c r="R21">
        <v>2</v>
      </c>
      <c r="S21">
        <f t="shared" si="0"/>
        <v>-1</v>
      </c>
      <c r="T21">
        <v>0</v>
      </c>
    </row>
    <row r="22" spans="1:21" ht="15" thickBot="1" x14ac:dyDescent="0.35">
      <c r="A22" s="14">
        <v>43620</v>
      </c>
      <c r="B22" s="31" t="s">
        <v>89</v>
      </c>
      <c r="C22" s="31" t="s">
        <v>35</v>
      </c>
      <c r="D22" s="16"/>
      <c r="E22" s="16"/>
      <c r="F22" s="16"/>
      <c r="G22" s="27" t="s">
        <v>90</v>
      </c>
      <c r="J22">
        <v>-5.5</v>
      </c>
      <c r="K22" s="1">
        <v>-5.5</v>
      </c>
      <c r="L22" s="1">
        <v>-5.5</v>
      </c>
      <c r="M22">
        <f t="shared" si="1"/>
        <v>45.65</v>
      </c>
      <c r="N22" s="1">
        <f t="shared" si="2"/>
        <v>31</v>
      </c>
      <c r="O22" s="1">
        <f t="shared" si="3"/>
        <v>-4.629999999999999</v>
      </c>
      <c r="R22">
        <v>5.5</v>
      </c>
      <c r="S22">
        <f t="shared" si="0"/>
        <v>-1</v>
      </c>
    </row>
    <row r="23" spans="1:21" x14ac:dyDescent="0.3">
      <c r="A23" s="6">
        <v>43620</v>
      </c>
      <c r="B23" s="7" t="s">
        <v>80</v>
      </c>
      <c r="C23" s="7" t="s">
        <v>81</v>
      </c>
      <c r="D23" s="8" t="s">
        <v>8</v>
      </c>
      <c r="E23" s="8" t="s">
        <v>59</v>
      </c>
      <c r="F23" s="8" t="s">
        <v>59</v>
      </c>
      <c r="G23" s="9" t="s">
        <v>112</v>
      </c>
      <c r="I23" s="2" t="s">
        <v>14</v>
      </c>
      <c r="J23">
        <v>-2.75</v>
      </c>
      <c r="K23" s="1">
        <v>-2.75</v>
      </c>
      <c r="L23" s="1">
        <v>-2.75</v>
      </c>
      <c r="M23">
        <f t="shared" si="1"/>
        <v>42.9</v>
      </c>
      <c r="N23" s="1">
        <f t="shared" si="2"/>
        <v>28.25</v>
      </c>
      <c r="O23" s="1">
        <f t="shared" si="3"/>
        <v>-7.379999999999999</v>
      </c>
      <c r="Q23">
        <v>0</v>
      </c>
      <c r="R23">
        <v>2.75</v>
      </c>
      <c r="S23">
        <f t="shared" si="0"/>
        <v>-1</v>
      </c>
      <c r="T23">
        <v>1</v>
      </c>
    </row>
    <row r="24" spans="1:21" x14ac:dyDescent="0.3">
      <c r="A24" s="10">
        <v>43620</v>
      </c>
      <c r="B24" s="11" t="s">
        <v>91</v>
      </c>
      <c r="C24" s="11" t="s">
        <v>92</v>
      </c>
      <c r="D24" s="12" t="s">
        <v>59</v>
      </c>
      <c r="E24" s="12" t="s">
        <v>59</v>
      </c>
      <c r="F24" s="12" t="s">
        <v>39</v>
      </c>
      <c r="G24" s="26" t="s">
        <v>60</v>
      </c>
      <c r="I24" s="2" t="s">
        <v>17</v>
      </c>
      <c r="J24">
        <v>5.0599999999999996</v>
      </c>
      <c r="K24" s="1">
        <v>5.0599999999999996</v>
      </c>
      <c r="L24" s="1">
        <v>2.81</v>
      </c>
      <c r="M24">
        <f t="shared" si="1"/>
        <v>47.96</v>
      </c>
      <c r="N24" s="1">
        <f t="shared" si="2"/>
        <v>33.31</v>
      </c>
      <c r="O24" s="1">
        <f t="shared" si="3"/>
        <v>-4.5699999999999985</v>
      </c>
      <c r="Q24">
        <v>1</v>
      </c>
      <c r="R24">
        <v>2.25</v>
      </c>
      <c r="S24">
        <f t="shared" si="0"/>
        <v>2.2488888888888887</v>
      </c>
      <c r="T24">
        <v>0</v>
      </c>
    </row>
    <row r="25" spans="1:21" ht="15" thickBot="1" x14ac:dyDescent="0.35">
      <c r="A25" s="14">
        <v>43620</v>
      </c>
      <c r="B25" s="15" t="s">
        <v>36</v>
      </c>
      <c r="C25" s="15" t="s">
        <v>35</v>
      </c>
      <c r="D25" s="16"/>
      <c r="E25" s="16"/>
      <c r="F25" s="16"/>
      <c r="G25" s="27" t="s">
        <v>54</v>
      </c>
      <c r="J25">
        <v>-5</v>
      </c>
      <c r="K25" s="1">
        <v>-5</v>
      </c>
      <c r="L25" s="1">
        <v>-5</v>
      </c>
      <c r="M25">
        <f t="shared" si="1"/>
        <v>42.96</v>
      </c>
      <c r="N25" s="1">
        <f t="shared" si="2"/>
        <v>28.310000000000002</v>
      </c>
      <c r="O25" s="1">
        <f t="shared" si="3"/>
        <v>-9.5699999999999985</v>
      </c>
      <c r="R25">
        <v>5</v>
      </c>
      <c r="S25">
        <f t="shared" si="0"/>
        <v>-1</v>
      </c>
    </row>
    <row r="26" spans="1:21" ht="15" thickBot="1" x14ac:dyDescent="0.35">
      <c r="A26" s="21">
        <v>43621</v>
      </c>
      <c r="B26" s="33" t="s">
        <v>115</v>
      </c>
      <c r="C26" s="33" t="s">
        <v>114</v>
      </c>
      <c r="D26" s="23"/>
      <c r="E26" s="23"/>
      <c r="F26" s="23"/>
      <c r="G26" s="34"/>
      <c r="J26">
        <v>0</v>
      </c>
      <c r="K26" s="1">
        <v>0</v>
      </c>
      <c r="L26" s="1">
        <v>0</v>
      </c>
      <c r="M26">
        <f t="shared" si="1"/>
        <v>42.96</v>
      </c>
      <c r="N26" s="1">
        <f t="shared" si="2"/>
        <v>28.310000000000002</v>
      </c>
      <c r="O26" s="1">
        <f t="shared" si="3"/>
        <v>-9.5699999999999985</v>
      </c>
      <c r="S26" t="s">
        <v>10</v>
      </c>
      <c r="T26" s="1"/>
      <c r="U26" s="1"/>
    </row>
    <row r="27" spans="1:21" x14ac:dyDescent="0.3">
      <c r="A27" s="6">
        <v>43622</v>
      </c>
      <c r="B27" s="29" t="s">
        <v>116</v>
      </c>
      <c r="C27" s="29" t="s">
        <v>117</v>
      </c>
      <c r="D27" s="8" t="s">
        <v>94</v>
      </c>
      <c r="E27" s="8" t="s">
        <v>19</v>
      </c>
      <c r="F27" s="8" t="s">
        <v>9</v>
      </c>
      <c r="G27" s="30" t="s">
        <v>66</v>
      </c>
      <c r="I27" s="25" t="s">
        <v>14</v>
      </c>
      <c r="J27">
        <v>-1.5</v>
      </c>
      <c r="K27" s="1">
        <v>-1.5</v>
      </c>
      <c r="L27" s="1">
        <v>-1.5</v>
      </c>
      <c r="M27">
        <f t="shared" si="1"/>
        <v>41.46</v>
      </c>
      <c r="N27" s="1">
        <f t="shared" si="2"/>
        <v>26.810000000000002</v>
      </c>
      <c r="O27" s="1">
        <f t="shared" si="3"/>
        <v>-11.069999999999999</v>
      </c>
      <c r="Q27">
        <v>0</v>
      </c>
      <c r="R27">
        <v>1.5</v>
      </c>
      <c r="S27">
        <f t="shared" si="0"/>
        <v>-1</v>
      </c>
      <c r="T27">
        <v>1</v>
      </c>
    </row>
    <row r="28" spans="1:21" x14ac:dyDescent="0.3">
      <c r="A28" s="10">
        <v>43622</v>
      </c>
      <c r="B28" s="28" t="s">
        <v>118</v>
      </c>
      <c r="C28" s="28" t="s">
        <v>119</v>
      </c>
      <c r="D28" s="12" t="s">
        <v>44</v>
      </c>
      <c r="E28" s="12" t="s">
        <v>44</v>
      </c>
      <c r="F28" s="12" t="s">
        <v>96</v>
      </c>
      <c r="G28" s="26" t="s">
        <v>53</v>
      </c>
      <c r="I28" s="25" t="s">
        <v>17</v>
      </c>
      <c r="J28">
        <v>5.25</v>
      </c>
      <c r="K28" s="1">
        <v>5.25</v>
      </c>
      <c r="L28" s="1">
        <v>2.8</v>
      </c>
      <c r="M28">
        <f t="shared" si="1"/>
        <v>46.71</v>
      </c>
      <c r="N28" s="1">
        <f t="shared" si="2"/>
        <v>32.06</v>
      </c>
      <c r="O28" s="1">
        <f t="shared" si="3"/>
        <v>-8.27</v>
      </c>
      <c r="Q28">
        <v>1</v>
      </c>
      <c r="R28">
        <v>3.5</v>
      </c>
      <c r="S28">
        <f t="shared" si="0"/>
        <v>1.5</v>
      </c>
      <c r="T28">
        <v>0</v>
      </c>
    </row>
    <row r="29" spans="1:21" ht="15" thickBot="1" x14ac:dyDescent="0.35">
      <c r="A29" s="14">
        <v>43622</v>
      </c>
      <c r="B29" s="31" t="s">
        <v>36</v>
      </c>
      <c r="C29" s="31" t="s">
        <v>35</v>
      </c>
      <c r="D29" s="16"/>
      <c r="E29" s="16"/>
      <c r="F29" s="16"/>
      <c r="G29" s="27" t="s">
        <v>54</v>
      </c>
      <c r="J29">
        <v>-5</v>
      </c>
      <c r="K29" s="1">
        <v>-5</v>
      </c>
      <c r="L29" s="1">
        <v>-5</v>
      </c>
      <c r="M29">
        <f t="shared" si="1"/>
        <v>41.71</v>
      </c>
      <c r="N29" s="1">
        <f t="shared" si="2"/>
        <v>27.060000000000002</v>
      </c>
      <c r="O29" s="1">
        <f t="shared" si="3"/>
        <v>-13.27</v>
      </c>
      <c r="R29">
        <v>5</v>
      </c>
      <c r="S29">
        <f t="shared" si="0"/>
        <v>-1</v>
      </c>
    </row>
    <row r="30" spans="1:21" x14ac:dyDescent="0.3">
      <c r="A30" s="6">
        <v>43622</v>
      </c>
      <c r="B30" s="29" t="s">
        <v>120</v>
      </c>
      <c r="C30" s="29" t="s">
        <v>121</v>
      </c>
      <c r="D30" s="8" t="s">
        <v>25</v>
      </c>
      <c r="E30" s="8" t="s">
        <v>34</v>
      </c>
      <c r="F30" s="8" t="s">
        <v>47</v>
      </c>
      <c r="G30" s="30" t="s">
        <v>50</v>
      </c>
      <c r="H30" s="2" t="s">
        <v>97</v>
      </c>
      <c r="I30" s="25" t="s">
        <v>18</v>
      </c>
      <c r="J30">
        <v>-1.5</v>
      </c>
      <c r="K30" s="1">
        <v>-1.5</v>
      </c>
      <c r="L30" s="1">
        <v>-1.5</v>
      </c>
      <c r="M30">
        <f t="shared" si="1"/>
        <v>40.21</v>
      </c>
      <c r="N30" s="1">
        <f t="shared" si="2"/>
        <v>25.560000000000002</v>
      </c>
      <c r="O30" s="1">
        <f t="shared" si="3"/>
        <v>-14.77</v>
      </c>
      <c r="Q30">
        <v>0</v>
      </c>
      <c r="R30">
        <v>1.5</v>
      </c>
      <c r="S30">
        <f t="shared" si="0"/>
        <v>-1</v>
      </c>
      <c r="T30">
        <v>0</v>
      </c>
    </row>
    <row r="31" spans="1:21" x14ac:dyDescent="0.3">
      <c r="A31" s="10">
        <v>43622</v>
      </c>
      <c r="B31" s="28" t="s">
        <v>122</v>
      </c>
      <c r="C31" s="28" t="s">
        <v>123</v>
      </c>
      <c r="D31" s="12" t="s">
        <v>32</v>
      </c>
      <c r="E31" s="12" t="s">
        <v>24</v>
      </c>
      <c r="F31" s="12" t="s">
        <v>94</v>
      </c>
      <c r="G31" s="26" t="s">
        <v>50</v>
      </c>
      <c r="H31" s="2" t="s">
        <v>26</v>
      </c>
      <c r="I31" s="25" t="s">
        <v>18</v>
      </c>
      <c r="J31">
        <v>-1.5</v>
      </c>
      <c r="K31" s="1">
        <v>-1.5</v>
      </c>
      <c r="L31" s="1">
        <v>-1.5</v>
      </c>
      <c r="M31">
        <f t="shared" si="1"/>
        <v>38.71</v>
      </c>
      <c r="N31" s="1">
        <f t="shared" si="2"/>
        <v>24.060000000000002</v>
      </c>
      <c r="O31" s="1">
        <f t="shared" si="3"/>
        <v>-16.27</v>
      </c>
      <c r="Q31">
        <v>0</v>
      </c>
      <c r="R31">
        <v>1.5</v>
      </c>
      <c r="S31">
        <f t="shared" si="0"/>
        <v>-1</v>
      </c>
      <c r="T31">
        <v>0</v>
      </c>
    </row>
    <row r="32" spans="1:21" x14ac:dyDescent="0.3">
      <c r="A32" s="10">
        <v>43622</v>
      </c>
      <c r="B32" s="28" t="s">
        <v>124</v>
      </c>
      <c r="C32" s="28" t="s">
        <v>125</v>
      </c>
      <c r="D32" s="12" t="s">
        <v>34</v>
      </c>
      <c r="E32" s="12" t="s">
        <v>34</v>
      </c>
      <c r="F32" s="12" t="s">
        <v>25</v>
      </c>
      <c r="G32" s="26" t="s">
        <v>50</v>
      </c>
      <c r="H32" s="2" t="s">
        <v>97</v>
      </c>
      <c r="I32" s="25" t="s">
        <v>267</v>
      </c>
      <c r="J32">
        <v>-1.5</v>
      </c>
      <c r="K32" s="1">
        <v>-1.5</v>
      </c>
      <c r="L32" s="1">
        <v>-1.5</v>
      </c>
      <c r="M32">
        <f t="shared" si="1"/>
        <v>37.21</v>
      </c>
      <c r="N32" s="1">
        <f t="shared" si="2"/>
        <v>22.560000000000002</v>
      </c>
      <c r="O32" s="1">
        <f t="shared" si="3"/>
        <v>-17.77</v>
      </c>
      <c r="Q32">
        <v>0</v>
      </c>
      <c r="R32">
        <v>1.5</v>
      </c>
      <c r="S32">
        <f t="shared" si="0"/>
        <v>-1</v>
      </c>
      <c r="T32">
        <v>0</v>
      </c>
    </row>
    <row r="33" spans="1:20" x14ac:dyDescent="0.3">
      <c r="A33" s="10">
        <v>43622</v>
      </c>
      <c r="B33" s="28" t="s">
        <v>126</v>
      </c>
      <c r="C33" s="28" t="s">
        <v>127</v>
      </c>
      <c r="D33" s="12" t="s">
        <v>31</v>
      </c>
      <c r="E33" s="12" t="s">
        <v>32</v>
      </c>
      <c r="F33" s="12" t="s">
        <v>268</v>
      </c>
      <c r="G33" s="26" t="s">
        <v>50</v>
      </c>
      <c r="I33" s="25" t="s">
        <v>21</v>
      </c>
      <c r="J33">
        <v>0</v>
      </c>
      <c r="K33" s="1">
        <v>0</v>
      </c>
      <c r="L33" s="1">
        <v>0</v>
      </c>
      <c r="M33">
        <f t="shared" si="1"/>
        <v>37.21</v>
      </c>
      <c r="N33" s="1">
        <f t="shared" si="2"/>
        <v>22.560000000000002</v>
      </c>
      <c r="O33" s="1">
        <f t="shared" si="3"/>
        <v>-17.77</v>
      </c>
      <c r="R33" t="s">
        <v>10</v>
      </c>
      <c r="S33" t="s">
        <v>10</v>
      </c>
    </row>
    <row r="34" spans="1:20" ht="15" thickBot="1" x14ac:dyDescent="0.35">
      <c r="A34" s="14">
        <v>43622</v>
      </c>
      <c r="B34" s="31" t="s">
        <v>89</v>
      </c>
      <c r="C34" s="31" t="s">
        <v>35</v>
      </c>
      <c r="D34" s="16"/>
      <c r="E34" s="16"/>
      <c r="F34" s="16"/>
      <c r="G34" s="27" t="s">
        <v>90</v>
      </c>
      <c r="J34">
        <v>-5.5</v>
      </c>
      <c r="K34" s="1">
        <v>-5.5</v>
      </c>
      <c r="L34" s="1">
        <v>-5.5</v>
      </c>
      <c r="M34">
        <f t="shared" si="1"/>
        <v>31.71</v>
      </c>
      <c r="N34" s="1">
        <f t="shared" si="2"/>
        <v>17.060000000000002</v>
      </c>
      <c r="O34" s="1">
        <f t="shared" si="3"/>
        <v>-23.27</v>
      </c>
      <c r="R34">
        <v>5.5</v>
      </c>
      <c r="S34">
        <f t="shared" si="0"/>
        <v>-1</v>
      </c>
    </row>
    <row r="35" spans="1:20" x14ac:dyDescent="0.3">
      <c r="A35" s="6">
        <v>43623</v>
      </c>
      <c r="B35" s="29" t="s">
        <v>128</v>
      </c>
      <c r="C35" s="29" t="s">
        <v>129</v>
      </c>
      <c r="D35" s="8" t="s">
        <v>20</v>
      </c>
      <c r="E35" s="8" t="s">
        <v>20</v>
      </c>
      <c r="F35" s="8" t="s">
        <v>6</v>
      </c>
      <c r="G35" s="30" t="s">
        <v>70</v>
      </c>
      <c r="I35" s="25" t="s">
        <v>269</v>
      </c>
      <c r="J35">
        <v>-1.75</v>
      </c>
      <c r="K35" s="1">
        <v>-1.75</v>
      </c>
      <c r="L35" s="1">
        <v>-1.75</v>
      </c>
      <c r="M35">
        <f t="shared" si="1"/>
        <v>29.96</v>
      </c>
      <c r="N35" s="1">
        <f t="shared" si="2"/>
        <v>15.310000000000002</v>
      </c>
      <c r="O35" s="1">
        <f t="shared" si="3"/>
        <v>-25.02</v>
      </c>
      <c r="Q35">
        <v>0</v>
      </c>
      <c r="R35">
        <v>1.75</v>
      </c>
      <c r="S35">
        <f t="shared" si="0"/>
        <v>-1</v>
      </c>
      <c r="T35">
        <v>0</v>
      </c>
    </row>
    <row r="36" spans="1:20" x14ac:dyDescent="0.3">
      <c r="A36" s="10">
        <v>43623</v>
      </c>
      <c r="B36" s="28" t="s">
        <v>132</v>
      </c>
      <c r="C36" s="28" t="s">
        <v>270</v>
      </c>
      <c r="D36" s="12" t="s">
        <v>133</v>
      </c>
      <c r="E36" s="12" t="s">
        <v>133</v>
      </c>
      <c r="F36" s="12" t="s">
        <v>16</v>
      </c>
      <c r="G36" s="26" t="s">
        <v>134</v>
      </c>
      <c r="I36" s="25" t="s">
        <v>17</v>
      </c>
      <c r="J36">
        <v>0</v>
      </c>
      <c r="K36" s="1">
        <v>0</v>
      </c>
      <c r="L36" s="1">
        <v>0</v>
      </c>
      <c r="M36">
        <f t="shared" si="1"/>
        <v>29.96</v>
      </c>
      <c r="N36" s="1">
        <f t="shared" si="2"/>
        <v>15.310000000000002</v>
      </c>
      <c r="O36" s="1">
        <f t="shared" si="3"/>
        <v>-25.02</v>
      </c>
      <c r="Q36">
        <v>1</v>
      </c>
      <c r="S36" t="s">
        <v>10</v>
      </c>
      <c r="T36">
        <v>0</v>
      </c>
    </row>
    <row r="37" spans="1:20" x14ac:dyDescent="0.3">
      <c r="A37" s="10">
        <v>43623</v>
      </c>
      <c r="B37" s="28" t="s">
        <v>135</v>
      </c>
      <c r="C37" s="28" t="s">
        <v>136</v>
      </c>
      <c r="D37" s="12" t="s">
        <v>96</v>
      </c>
      <c r="E37" s="12" t="s">
        <v>137</v>
      </c>
      <c r="F37" s="12" t="s">
        <v>105</v>
      </c>
      <c r="G37" s="26" t="s">
        <v>134</v>
      </c>
      <c r="I37" s="25" t="s">
        <v>21</v>
      </c>
      <c r="J37">
        <v>0</v>
      </c>
      <c r="K37" s="1">
        <v>0</v>
      </c>
      <c r="L37" s="1">
        <v>0</v>
      </c>
      <c r="M37">
        <f t="shared" si="1"/>
        <v>29.96</v>
      </c>
      <c r="N37" s="1">
        <f t="shared" si="2"/>
        <v>15.310000000000002</v>
      </c>
      <c r="O37" s="1">
        <f t="shared" si="3"/>
        <v>-25.02</v>
      </c>
      <c r="S37" t="s">
        <v>10</v>
      </c>
    </row>
    <row r="38" spans="1:20" x14ac:dyDescent="0.3">
      <c r="A38" s="10">
        <v>43623</v>
      </c>
      <c r="B38" s="28" t="s">
        <v>138</v>
      </c>
      <c r="C38" s="28" t="s">
        <v>139</v>
      </c>
      <c r="D38" s="12" t="s">
        <v>140</v>
      </c>
      <c r="E38" s="12" t="s">
        <v>44</v>
      </c>
      <c r="F38" s="12" t="s">
        <v>22</v>
      </c>
      <c r="G38" s="26" t="s">
        <v>53</v>
      </c>
      <c r="I38" s="25" t="s">
        <v>14</v>
      </c>
      <c r="J38">
        <v>-3.5</v>
      </c>
      <c r="K38" s="1">
        <v>-3.5</v>
      </c>
      <c r="L38" s="1">
        <v>-3.5</v>
      </c>
      <c r="M38">
        <f t="shared" si="1"/>
        <v>26.46</v>
      </c>
      <c r="N38" s="1">
        <f t="shared" si="2"/>
        <v>11.810000000000002</v>
      </c>
      <c r="O38" s="1">
        <f t="shared" si="3"/>
        <v>-28.52</v>
      </c>
      <c r="Q38">
        <v>0</v>
      </c>
      <c r="R38">
        <v>3.5</v>
      </c>
      <c r="S38">
        <f t="shared" si="0"/>
        <v>-1</v>
      </c>
      <c r="T38">
        <v>1</v>
      </c>
    </row>
    <row r="39" spans="1:20" ht="15" thickBot="1" x14ac:dyDescent="0.35">
      <c r="A39" s="14">
        <v>43623</v>
      </c>
      <c r="B39" s="31" t="s">
        <v>89</v>
      </c>
      <c r="C39" s="31" t="s">
        <v>35</v>
      </c>
      <c r="D39" s="16"/>
      <c r="E39" s="16"/>
      <c r="F39" s="16"/>
      <c r="G39" s="27" t="s">
        <v>141</v>
      </c>
      <c r="J39">
        <v>-18.93</v>
      </c>
      <c r="K39" s="1">
        <v>-18.93</v>
      </c>
      <c r="L39" s="1">
        <v>-19.2</v>
      </c>
      <c r="M39">
        <f t="shared" si="1"/>
        <v>7.5300000000000011</v>
      </c>
      <c r="N39" s="1">
        <f t="shared" si="2"/>
        <v>-7.1199999999999974</v>
      </c>
      <c r="O39" s="1">
        <f t="shared" si="3"/>
        <v>-47.72</v>
      </c>
      <c r="R39">
        <v>22</v>
      </c>
      <c r="S39">
        <f t="shared" si="0"/>
        <v>-0.86045454545454547</v>
      </c>
    </row>
    <row r="40" spans="1:20" ht="15" thickBot="1" x14ac:dyDescent="0.35">
      <c r="A40" s="21">
        <v>43623</v>
      </c>
      <c r="B40" s="22" t="s">
        <v>130</v>
      </c>
      <c r="C40" s="22" t="s">
        <v>131</v>
      </c>
      <c r="D40" s="23" t="s">
        <v>32</v>
      </c>
      <c r="E40" s="23" t="s">
        <v>24</v>
      </c>
      <c r="F40" s="23" t="s">
        <v>104</v>
      </c>
      <c r="G40" s="24" t="s">
        <v>50</v>
      </c>
      <c r="H40" s="2" t="s">
        <v>97</v>
      </c>
      <c r="I40" s="25" t="s">
        <v>18</v>
      </c>
      <c r="J40">
        <v>-1.5</v>
      </c>
      <c r="K40" s="1">
        <v>-1.5</v>
      </c>
      <c r="L40" s="1">
        <v>-1.5</v>
      </c>
      <c r="M40">
        <f t="shared" si="1"/>
        <v>6.0300000000000011</v>
      </c>
      <c r="N40" s="1">
        <f t="shared" si="2"/>
        <v>-8.6199999999999974</v>
      </c>
      <c r="O40" s="1">
        <f t="shared" si="3"/>
        <v>-49.22</v>
      </c>
      <c r="Q40">
        <v>0</v>
      </c>
      <c r="R40">
        <v>1.5</v>
      </c>
      <c r="S40">
        <f t="shared" si="0"/>
        <v>-1</v>
      </c>
      <c r="T40">
        <v>0</v>
      </c>
    </row>
    <row r="41" spans="1:20" x14ac:dyDescent="0.3">
      <c r="A41" s="6">
        <v>43624</v>
      </c>
      <c r="B41" s="29" t="s">
        <v>142</v>
      </c>
      <c r="C41" s="29" t="s">
        <v>143</v>
      </c>
      <c r="D41" s="8" t="s">
        <v>144</v>
      </c>
      <c r="E41" s="8" t="s">
        <v>22</v>
      </c>
      <c r="F41" s="8" t="s">
        <v>105</v>
      </c>
      <c r="G41" s="30" t="s">
        <v>145</v>
      </c>
      <c r="H41" s="2" t="s">
        <v>10</v>
      </c>
      <c r="I41" s="25" t="s">
        <v>21</v>
      </c>
      <c r="J41">
        <v>0</v>
      </c>
      <c r="K41" s="1">
        <v>0</v>
      </c>
      <c r="L41" s="1">
        <v>0</v>
      </c>
      <c r="M41">
        <f t="shared" si="1"/>
        <v>6.0300000000000011</v>
      </c>
      <c r="N41" s="1">
        <f t="shared" si="2"/>
        <v>-8.6199999999999974</v>
      </c>
      <c r="O41" s="1">
        <f t="shared" si="3"/>
        <v>-49.22</v>
      </c>
      <c r="S41" t="s">
        <v>10</v>
      </c>
    </row>
    <row r="42" spans="1:20" x14ac:dyDescent="0.3">
      <c r="A42" s="10">
        <v>43624</v>
      </c>
      <c r="B42" s="28" t="s">
        <v>146</v>
      </c>
      <c r="C42" s="28" t="s">
        <v>147</v>
      </c>
      <c r="D42" s="12" t="s">
        <v>93</v>
      </c>
      <c r="E42" s="12" t="s">
        <v>93</v>
      </c>
      <c r="F42" s="12" t="s">
        <v>15</v>
      </c>
      <c r="G42" s="26" t="s">
        <v>113</v>
      </c>
      <c r="I42" s="25" t="s">
        <v>17</v>
      </c>
      <c r="J42">
        <v>5.25</v>
      </c>
      <c r="K42" s="1">
        <v>5.25</v>
      </c>
      <c r="L42" s="1">
        <v>4.12</v>
      </c>
      <c r="M42">
        <f t="shared" si="1"/>
        <v>11.280000000000001</v>
      </c>
      <c r="N42" s="1">
        <f t="shared" si="2"/>
        <v>-3.3699999999999974</v>
      </c>
      <c r="O42" s="1">
        <f t="shared" si="3"/>
        <v>-45.1</v>
      </c>
      <c r="Q42">
        <v>1</v>
      </c>
      <c r="R42">
        <v>3</v>
      </c>
      <c r="S42">
        <f t="shared" si="0"/>
        <v>1.75</v>
      </c>
      <c r="T42">
        <v>0</v>
      </c>
    </row>
    <row r="43" spans="1:20" x14ac:dyDescent="0.3">
      <c r="A43" s="10">
        <v>43624</v>
      </c>
      <c r="B43" s="28" t="s">
        <v>148</v>
      </c>
      <c r="C43" s="28" t="s">
        <v>149</v>
      </c>
      <c r="D43" s="12" t="s">
        <v>47</v>
      </c>
      <c r="E43" s="12" t="s">
        <v>94</v>
      </c>
      <c r="F43" s="12" t="s">
        <v>19</v>
      </c>
      <c r="G43" s="26" t="s">
        <v>150</v>
      </c>
      <c r="I43" s="25" t="s">
        <v>269</v>
      </c>
      <c r="J43">
        <v>-1.25</v>
      </c>
      <c r="K43" s="1">
        <v>-1.25</v>
      </c>
      <c r="L43" s="1">
        <v>-1.25</v>
      </c>
      <c r="M43">
        <f t="shared" si="1"/>
        <v>10.030000000000001</v>
      </c>
      <c r="N43" s="1">
        <f t="shared" si="2"/>
        <v>-4.6199999999999974</v>
      </c>
      <c r="O43" s="1">
        <f t="shared" si="3"/>
        <v>-46.35</v>
      </c>
      <c r="Q43">
        <v>0</v>
      </c>
      <c r="R43">
        <v>1.25</v>
      </c>
      <c r="S43">
        <f t="shared" si="0"/>
        <v>-1</v>
      </c>
      <c r="T43">
        <v>0</v>
      </c>
    </row>
    <row r="44" spans="1:20" ht="15" thickBot="1" x14ac:dyDescent="0.35">
      <c r="A44" s="14">
        <v>43624</v>
      </c>
      <c r="B44" s="31" t="s">
        <v>151</v>
      </c>
      <c r="C44" s="31" t="s">
        <v>35</v>
      </c>
      <c r="D44" s="16"/>
      <c r="E44" s="16"/>
      <c r="F44" s="16"/>
      <c r="G44" s="27" t="s">
        <v>152</v>
      </c>
      <c r="J44">
        <v>-7</v>
      </c>
      <c r="K44" s="1">
        <v>-7</v>
      </c>
      <c r="L44" s="1">
        <v>-7</v>
      </c>
      <c r="M44">
        <f t="shared" si="1"/>
        <v>3.0300000000000011</v>
      </c>
      <c r="N44" s="1">
        <f t="shared" si="2"/>
        <v>-11.619999999999997</v>
      </c>
      <c r="O44" s="1">
        <f t="shared" si="3"/>
        <v>-53.35</v>
      </c>
      <c r="R44">
        <v>7</v>
      </c>
      <c r="S44">
        <f t="shared" si="0"/>
        <v>-1</v>
      </c>
    </row>
    <row r="45" spans="1:20" ht="15" thickBot="1" x14ac:dyDescent="0.35">
      <c r="A45" s="21">
        <v>43624</v>
      </c>
      <c r="B45" s="33" t="s">
        <v>153</v>
      </c>
      <c r="C45" s="33" t="s">
        <v>154</v>
      </c>
      <c r="D45" s="23" t="s">
        <v>104</v>
      </c>
      <c r="E45" s="23" t="s">
        <v>31</v>
      </c>
      <c r="F45" s="23" t="s">
        <v>105</v>
      </c>
      <c r="G45" s="35" t="s">
        <v>50</v>
      </c>
      <c r="I45" s="25" t="s">
        <v>21</v>
      </c>
      <c r="J45">
        <v>0</v>
      </c>
      <c r="K45" s="1">
        <v>0</v>
      </c>
      <c r="L45" s="1">
        <v>0</v>
      </c>
      <c r="M45">
        <f t="shared" si="1"/>
        <v>3.0300000000000011</v>
      </c>
      <c r="N45" s="1">
        <f t="shared" si="2"/>
        <v>-11.619999999999997</v>
      </c>
      <c r="O45" s="1">
        <f t="shared" si="3"/>
        <v>-53.35</v>
      </c>
      <c r="S45" t="s">
        <v>10</v>
      </c>
    </row>
    <row r="46" spans="1:20" ht="15" thickBot="1" x14ac:dyDescent="0.35">
      <c r="A46" s="21">
        <v>43625</v>
      </c>
      <c r="B46" s="33" t="s">
        <v>115</v>
      </c>
      <c r="C46" s="33" t="s">
        <v>114</v>
      </c>
      <c r="D46" s="23"/>
      <c r="E46" s="23"/>
      <c r="F46" s="23"/>
      <c r="G46" s="35" t="s">
        <v>10</v>
      </c>
      <c r="J46">
        <v>0</v>
      </c>
      <c r="K46" s="1">
        <v>0</v>
      </c>
      <c r="L46" s="1">
        <v>0</v>
      </c>
      <c r="M46">
        <f t="shared" si="1"/>
        <v>3.0300000000000011</v>
      </c>
      <c r="N46" s="1">
        <f t="shared" si="2"/>
        <v>-11.619999999999997</v>
      </c>
      <c r="O46" s="1">
        <f t="shared" si="3"/>
        <v>-53.35</v>
      </c>
      <c r="S46" t="s">
        <v>10</v>
      </c>
    </row>
    <row r="47" spans="1:20" x14ac:dyDescent="0.3">
      <c r="A47" s="6">
        <v>43626</v>
      </c>
      <c r="B47" s="29" t="s">
        <v>155</v>
      </c>
      <c r="C47" s="29" t="s">
        <v>156</v>
      </c>
      <c r="D47" s="8" t="s">
        <v>104</v>
      </c>
      <c r="E47" s="8" t="s">
        <v>25</v>
      </c>
      <c r="F47" s="8" t="s">
        <v>31</v>
      </c>
      <c r="G47" s="30" t="s">
        <v>50</v>
      </c>
      <c r="H47" s="2" t="s">
        <v>26</v>
      </c>
      <c r="I47" s="25" t="s">
        <v>13</v>
      </c>
      <c r="J47">
        <v>-1.5</v>
      </c>
      <c r="K47" s="1">
        <v>-1.5</v>
      </c>
      <c r="L47" s="1">
        <v>-1.5</v>
      </c>
      <c r="M47">
        <f t="shared" si="1"/>
        <v>1.5300000000000011</v>
      </c>
      <c r="N47" s="1">
        <f t="shared" si="2"/>
        <v>-13.119999999999997</v>
      </c>
      <c r="O47" s="1">
        <f t="shared" si="3"/>
        <v>-54.85</v>
      </c>
      <c r="Q47">
        <v>0</v>
      </c>
      <c r="R47">
        <v>1.5</v>
      </c>
      <c r="S47">
        <f t="shared" si="0"/>
        <v>-1</v>
      </c>
      <c r="T47">
        <v>0</v>
      </c>
    </row>
    <row r="48" spans="1:20" x14ac:dyDescent="0.3">
      <c r="A48" s="10">
        <v>43626</v>
      </c>
      <c r="B48" s="28" t="s">
        <v>157</v>
      </c>
      <c r="C48" s="28" t="s">
        <v>158</v>
      </c>
      <c r="D48" s="12" t="s">
        <v>25</v>
      </c>
      <c r="E48" s="12" t="s">
        <v>32</v>
      </c>
      <c r="F48" s="12" t="s">
        <v>6</v>
      </c>
      <c r="G48" s="26" t="s">
        <v>50</v>
      </c>
      <c r="H48" s="2" t="s">
        <v>26</v>
      </c>
      <c r="I48" s="25" t="s">
        <v>13</v>
      </c>
      <c r="J48">
        <v>-1.5</v>
      </c>
      <c r="K48" s="1">
        <v>-1.5</v>
      </c>
      <c r="L48" s="1">
        <v>-1.5</v>
      </c>
      <c r="M48">
        <f t="shared" si="1"/>
        <v>3.0000000000001137E-2</v>
      </c>
      <c r="N48" s="1">
        <f t="shared" si="2"/>
        <v>-14.619999999999997</v>
      </c>
      <c r="O48" s="1">
        <f t="shared" si="3"/>
        <v>-56.35</v>
      </c>
      <c r="Q48">
        <v>0</v>
      </c>
      <c r="R48">
        <v>1.5</v>
      </c>
      <c r="S48">
        <f t="shared" si="0"/>
        <v>-1</v>
      </c>
      <c r="T48">
        <v>0</v>
      </c>
    </row>
    <row r="49" spans="1:21" x14ac:dyDescent="0.3">
      <c r="A49" s="10">
        <v>43626</v>
      </c>
      <c r="B49" s="28" t="s">
        <v>159</v>
      </c>
      <c r="C49" s="28" t="s">
        <v>160</v>
      </c>
      <c r="D49" s="12" t="s">
        <v>31</v>
      </c>
      <c r="E49" s="12" t="s">
        <v>31</v>
      </c>
      <c r="F49" s="12" t="s">
        <v>105</v>
      </c>
      <c r="G49" s="26" t="s">
        <v>79</v>
      </c>
      <c r="I49" s="25" t="s">
        <v>21</v>
      </c>
      <c r="J49">
        <v>0</v>
      </c>
      <c r="K49" s="1">
        <v>0</v>
      </c>
      <c r="L49" s="1">
        <v>0</v>
      </c>
      <c r="M49">
        <f t="shared" si="1"/>
        <v>3.0000000000001137E-2</v>
      </c>
      <c r="N49" s="1">
        <f t="shared" si="2"/>
        <v>-14.619999999999997</v>
      </c>
      <c r="O49" s="1">
        <f t="shared" si="3"/>
        <v>-56.35</v>
      </c>
      <c r="R49" t="s">
        <v>10</v>
      </c>
      <c r="S49" t="s">
        <v>10</v>
      </c>
      <c r="T49" t="s">
        <v>101</v>
      </c>
    </row>
    <row r="50" spans="1:21" ht="15" thickBot="1" x14ac:dyDescent="0.35">
      <c r="A50" s="14">
        <v>43626</v>
      </c>
      <c r="B50" s="31" t="s">
        <v>151</v>
      </c>
      <c r="C50" s="31" t="s">
        <v>35</v>
      </c>
      <c r="D50" s="16"/>
      <c r="E50" s="16"/>
      <c r="F50" s="16"/>
      <c r="G50" s="27" t="s">
        <v>161</v>
      </c>
      <c r="J50">
        <v>-2</v>
      </c>
      <c r="K50" s="1">
        <v>-2</v>
      </c>
      <c r="L50" s="1">
        <v>-2</v>
      </c>
      <c r="M50">
        <f t="shared" si="1"/>
        <v>-1.9699999999999989</v>
      </c>
      <c r="N50" s="1">
        <f t="shared" si="2"/>
        <v>-16.619999999999997</v>
      </c>
      <c r="O50" s="1">
        <f t="shared" si="3"/>
        <v>-58.35</v>
      </c>
      <c r="R50">
        <v>2</v>
      </c>
      <c r="S50">
        <f t="shared" si="0"/>
        <v>-1</v>
      </c>
    </row>
    <row r="51" spans="1:21" x14ac:dyDescent="0.3">
      <c r="A51" s="6">
        <v>43627</v>
      </c>
      <c r="B51" s="29" t="s">
        <v>162</v>
      </c>
      <c r="C51" s="29" t="s">
        <v>163</v>
      </c>
      <c r="D51" s="8" t="s">
        <v>84</v>
      </c>
      <c r="E51" s="8" t="s">
        <v>104</v>
      </c>
      <c r="F51" s="8" t="s">
        <v>271</v>
      </c>
      <c r="G51" s="30" t="s">
        <v>79</v>
      </c>
      <c r="H51" s="2" t="s">
        <v>26</v>
      </c>
      <c r="I51" s="25" t="s">
        <v>14</v>
      </c>
      <c r="J51">
        <v>0.5</v>
      </c>
      <c r="K51" s="1">
        <v>0.9</v>
      </c>
      <c r="L51" s="1">
        <v>0.9</v>
      </c>
      <c r="M51">
        <f t="shared" si="1"/>
        <v>-1.4699999999999989</v>
      </c>
      <c r="N51" s="1">
        <f t="shared" si="2"/>
        <v>-15.719999999999997</v>
      </c>
      <c r="O51" s="1">
        <f t="shared" si="3"/>
        <v>-57.45</v>
      </c>
      <c r="Q51">
        <v>0</v>
      </c>
      <c r="R51">
        <v>1</v>
      </c>
      <c r="S51">
        <f t="shared" si="0"/>
        <v>0.5</v>
      </c>
      <c r="T51">
        <v>1</v>
      </c>
    </row>
    <row r="52" spans="1:21" x14ac:dyDescent="0.3">
      <c r="A52" s="10">
        <v>43627</v>
      </c>
      <c r="B52" s="28" t="s">
        <v>164</v>
      </c>
      <c r="C52" s="28" t="s">
        <v>165</v>
      </c>
      <c r="D52" s="12" t="s">
        <v>31</v>
      </c>
      <c r="E52" s="12" t="s">
        <v>24</v>
      </c>
      <c r="F52" s="12" t="s">
        <v>272</v>
      </c>
      <c r="G52" s="26" t="s">
        <v>50</v>
      </c>
      <c r="H52" s="2" t="s">
        <v>26</v>
      </c>
      <c r="I52" s="25" t="s">
        <v>106</v>
      </c>
      <c r="J52">
        <v>-1.5</v>
      </c>
      <c r="K52" s="1">
        <v>-1.5</v>
      </c>
      <c r="L52" s="1">
        <v>-1.5</v>
      </c>
      <c r="M52">
        <f t="shared" si="1"/>
        <v>-2.9699999999999989</v>
      </c>
      <c r="N52" s="1">
        <f t="shared" si="2"/>
        <v>-17.22</v>
      </c>
      <c r="O52" s="1">
        <f t="shared" si="3"/>
        <v>-58.95</v>
      </c>
      <c r="Q52">
        <v>0</v>
      </c>
      <c r="R52">
        <v>1.5</v>
      </c>
      <c r="S52">
        <f t="shared" si="0"/>
        <v>-1</v>
      </c>
      <c r="T52">
        <v>0</v>
      </c>
    </row>
    <row r="53" spans="1:21" x14ac:dyDescent="0.3">
      <c r="A53" s="10">
        <v>43627</v>
      </c>
      <c r="B53" s="28" t="s">
        <v>166</v>
      </c>
      <c r="C53" s="28" t="s">
        <v>167</v>
      </c>
      <c r="D53" s="12" t="s">
        <v>94</v>
      </c>
      <c r="E53" s="12" t="s">
        <v>94</v>
      </c>
      <c r="F53" s="12" t="s">
        <v>94</v>
      </c>
      <c r="G53" s="26" t="s">
        <v>51</v>
      </c>
      <c r="H53" s="2" t="s">
        <v>97</v>
      </c>
      <c r="I53" s="25" t="s">
        <v>100</v>
      </c>
      <c r="J53" s="40">
        <v>-2</v>
      </c>
      <c r="K53" s="1">
        <v>-2</v>
      </c>
      <c r="L53" s="1">
        <v>-2</v>
      </c>
      <c r="M53">
        <f t="shared" si="1"/>
        <v>-4.9699999999999989</v>
      </c>
      <c r="N53" s="1">
        <f t="shared" si="2"/>
        <v>-19.22</v>
      </c>
      <c r="O53" s="1">
        <f t="shared" si="3"/>
        <v>-60.95</v>
      </c>
      <c r="Q53">
        <v>0</v>
      </c>
      <c r="R53">
        <v>2</v>
      </c>
      <c r="S53">
        <f t="shared" si="0"/>
        <v>-1</v>
      </c>
      <c r="U53">
        <v>1</v>
      </c>
    </row>
    <row r="54" spans="1:21" ht="15" thickBot="1" x14ac:dyDescent="0.35">
      <c r="A54" s="14">
        <v>43627</v>
      </c>
      <c r="B54" s="31" t="s">
        <v>151</v>
      </c>
      <c r="C54" s="31" t="s">
        <v>35</v>
      </c>
      <c r="D54" s="16"/>
      <c r="E54" s="16"/>
      <c r="F54" s="16"/>
      <c r="G54" s="27" t="s">
        <v>161</v>
      </c>
      <c r="J54" s="40">
        <v>-2</v>
      </c>
      <c r="K54" s="1">
        <v>-2</v>
      </c>
      <c r="L54" s="1">
        <v>-2</v>
      </c>
      <c r="M54">
        <f t="shared" si="1"/>
        <v>-6.9699999999999989</v>
      </c>
      <c r="N54" s="1">
        <f t="shared" si="2"/>
        <v>-21.22</v>
      </c>
      <c r="O54" s="1">
        <f t="shared" si="3"/>
        <v>-62.95</v>
      </c>
      <c r="R54">
        <v>2</v>
      </c>
      <c r="S54">
        <f t="shared" si="0"/>
        <v>-1</v>
      </c>
    </row>
    <row r="55" spans="1:21" x14ac:dyDescent="0.3">
      <c r="A55" s="6">
        <v>43627</v>
      </c>
      <c r="B55" s="29" t="s">
        <v>168</v>
      </c>
      <c r="C55" s="29" t="s">
        <v>169</v>
      </c>
      <c r="D55" s="8" t="s">
        <v>9</v>
      </c>
      <c r="E55" s="8" t="s">
        <v>9</v>
      </c>
      <c r="F55" s="8" t="s">
        <v>210</v>
      </c>
      <c r="G55" s="30" t="s">
        <v>170</v>
      </c>
      <c r="I55" s="25" t="s">
        <v>14</v>
      </c>
      <c r="J55" s="40">
        <v>-2.5</v>
      </c>
      <c r="K55" s="1">
        <v>-2.5</v>
      </c>
      <c r="L55" s="1">
        <v>-2.5</v>
      </c>
      <c r="M55">
        <f t="shared" si="1"/>
        <v>-9.4699999999999989</v>
      </c>
      <c r="N55" s="1">
        <f t="shared" si="2"/>
        <v>-23.72</v>
      </c>
      <c r="O55" s="1">
        <f t="shared" si="3"/>
        <v>-65.45</v>
      </c>
      <c r="Q55">
        <v>0</v>
      </c>
      <c r="R55">
        <v>2.5</v>
      </c>
      <c r="S55">
        <f t="shared" si="0"/>
        <v>-1</v>
      </c>
      <c r="T55">
        <v>1</v>
      </c>
    </row>
    <row r="56" spans="1:21" x14ac:dyDescent="0.3">
      <c r="A56" s="10">
        <v>43627</v>
      </c>
      <c r="B56" s="28" t="s">
        <v>171</v>
      </c>
      <c r="C56" s="28" t="s">
        <v>172</v>
      </c>
      <c r="D56" s="12" t="s">
        <v>23</v>
      </c>
      <c r="E56" s="12" t="s">
        <v>23</v>
      </c>
      <c r="F56" s="12" t="s">
        <v>140</v>
      </c>
      <c r="G56" s="26" t="s">
        <v>54</v>
      </c>
      <c r="I56" s="25" t="s">
        <v>14</v>
      </c>
      <c r="J56" s="40">
        <v>-5</v>
      </c>
      <c r="K56" s="1">
        <v>-5</v>
      </c>
      <c r="L56" s="1">
        <v>-5</v>
      </c>
      <c r="M56">
        <f t="shared" si="1"/>
        <v>-14.469999999999999</v>
      </c>
      <c r="N56" s="1">
        <f t="shared" si="2"/>
        <v>-28.72</v>
      </c>
      <c r="O56" s="1">
        <f t="shared" si="3"/>
        <v>-70.45</v>
      </c>
      <c r="Q56">
        <v>0</v>
      </c>
      <c r="R56">
        <v>5</v>
      </c>
      <c r="S56">
        <f t="shared" si="0"/>
        <v>-1</v>
      </c>
      <c r="T56">
        <v>1</v>
      </c>
    </row>
    <row r="57" spans="1:21" ht="15" thickBot="1" x14ac:dyDescent="0.35">
      <c r="A57" s="14">
        <v>43627</v>
      </c>
      <c r="B57" s="31" t="s">
        <v>36</v>
      </c>
      <c r="C57" s="31" t="s">
        <v>35</v>
      </c>
      <c r="D57" s="16"/>
      <c r="E57" s="16"/>
      <c r="F57" s="16"/>
      <c r="G57" s="27" t="s">
        <v>54</v>
      </c>
      <c r="J57" s="40">
        <v>-5</v>
      </c>
      <c r="K57" s="1">
        <v>-5</v>
      </c>
      <c r="L57" s="1">
        <v>-5</v>
      </c>
      <c r="M57">
        <f t="shared" si="1"/>
        <v>-19.47</v>
      </c>
      <c r="N57" s="1">
        <f t="shared" si="2"/>
        <v>-33.72</v>
      </c>
      <c r="O57" s="1">
        <f t="shared" si="3"/>
        <v>-75.45</v>
      </c>
      <c r="R57">
        <v>5</v>
      </c>
      <c r="S57">
        <f t="shared" si="0"/>
        <v>-1</v>
      </c>
    </row>
    <row r="58" spans="1:21" x14ac:dyDescent="0.3">
      <c r="A58" s="6">
        <v>43628</v>
      </c>
      <c r="B58" s="29" t="s">
        <v>173</v>
      </c>
      <c r="C58" s="29" t="s">
        <v>174</v>
      </c>
      <c r="D58" s="8" t="s">
        <v>175</v>
      </c>
      <c r="E58" s="8" t="s">
        <v>93</v>
      </c>
      <c r="F58" s="8" t="s">
        <v>59</v>
      </c>
      <c r="G58" s="30" t="s">
        <v>113</v>
      </c>
      <c r="I58" s="25" t="s">
        <v>100</v>
      </c>
      <c r="J58" s="40">
        <v>-3</v>
      </c>
      <c r="K58" s="1">
        <v>-3</v>
      </c>
      <c r="L58" s="1">
        <v>-3</v>
      </c>
      <c r="M58">
        <f t="shared" si="1"/>
        <v>-22.47</v>
      </c>
      <c r="N58" s="1">
        <f t="shared" si="2"/>
        <v>-36.72</v>
      </c>
      <c r="O58" s="1">
        <f t="shared" si="3"/>
        <v>-78.45</v>
      </c>
      <c r="Q58">
        <v>0</v>
      </c>
      <c r="R58">
        <v>3</v>
      </c>
      <c r="S58">
        <f t="shared" si="0"/>
        <v>-1</v>
      </c>
      <c r="T58">
        <v>0</v>
      </c>
      <c r="U58">
        <v>1</v>
      </c>
    </row>
    <row r="59" spans="1:21" x14ac:dyDescent="0.3">
      <c r="A59" s="10">
        <v>43628</v>
      </c>
      <c r="B59" s="28" t="s">
        <v>176</v>
      </c>
      <c r="C59" s="28" t="s">
        <v>177</v>
      </c>
      <c r="D59" s="12" t="s">
        <v>47</v>
      </c>
      <c r="E59" s="12" t="s">
        <v>47</v>
      </c>
      <c r="F59" s="12" t="s">
        <v>19</v>
      </c>
      <c r="G59" s="26" t="s">
        <v>150</v>
      </c>
      <c r="I59" s="25" t="s">
        <v>17</v>
      </c>
      <c r="J59" s="40">
        <v>5.63</v>
      </c>
      <c r="K59" s="1">
        <v>5.63</v>
      </c>
      <c r="L59" s="1">
        <v>4.37</v>
      </c>
      <c r="M59">
        <f t="shared" si="1"/>
        <v>-16.84</v>
      </c>
      <c r="N59" s="1">
        <f t="shared" si="2"/>
        <v>-31.09</v>
      </c>
      <c r="O59" s="1">
        <f t="shared" si="3"/>
        <v>-74.08</v>
      </c>
      <c r="Q59">
        <v>1</v>
      </c>
      <c r="R59">
        <v>1.25</v>
      </c>
      <c r="S59">
        <f t="shared" si="0"/>
        <v>4.5039999999999996</v>
      </c>
      <c r="T59">
        <v>0</v>
      </c>
    </row>
    <row r="60" spans="1:21" ht="15" thickBot="1" x14ac:dyDescent="0.35">
      <c r="A60" s="14">
        <v>43628</v>
      </c>
      <c r="B60" s="31" t="s">
        <v>36</v>
      </c>
      <c r="C60" s="31" t="s">
        <v>35</v>
      </c>
      <c r="D60" s="16"/>
      <c r="E60" s="16"/>
      <c r="F60" s="16"/>
      <c r="G60" s="27" t="s">
        <v>53</v>
      </c>
      <c r="J60">
        <v>-3.5</v>
      </c>
      <c r="K60" s="1">
        <v>-3.5</v>
      </c>
      <c r="L60" s="1">
        <v>-3.5</v>
      </c>
      <c r="M60">
        <f t="shared" si="1"/>
        <v>-20.34</v>
      </c>
      <c r="N60" s="1">
        <f t="shared" si="2"/>
        <v>-34.590000000000003</v>
      </c>
      <c r="O60" s="1">
        <f t="shared" si="3"/>
        <v>-77.58</v>
      </c>
      <c r="R60">
        <v>3.5</v>
      </c>
      <c r="S60">
        <f t="shared" si="0"/>
        <v>-1</v>
      </c>
    </row>
    <row r="61" spans="1:21" ht="15" thickBot="1" x14ac:dyDescent="0.35">
      <c r="A61" s="21">
        <v>43628</v>
      </c>
      <c r="B61" s="33" t="s">
        <v>178</v>
      </c>
      <c r="C61" s="33" t="s">
        <v>179</v>
      </c>
      <c r="D61" s="23" t="s">
        <v>84</v>
      </c>
      <c r="E61" s="23" t="s">
        <v>104</v>
      </c>
      <c r="F61" s="23" t="s">
        <v>105</v>
      </c>
      <c r="G61" s="35" t="s">
        <v>79</v>
      </c>
      <c r="I61" s="25" t="s">
        <v>21</v>
      </c>
      <c r="J61">
        <v>0</v>
      </c>
      <c r="K61" s="1">
        <v>0</v>
      </c>
      <c r="L61" s="1">
        <v>0</v>
      </c>
      <c r="M61">
        <f t="shared" si="1"/>
        <v>-20.34</v>
      </c>
      <c r="N61" s="1">
        <f t="shared" si="2"/>
        <v>-34.590000000000003</v>
      </c>
      <c r="O61" s="1">
        <f t="shared" si="3"/>
        <v>-77.58</v>
      </c>
      <c r="R61" t="s">
        <v>10</v>
      </c>
      <c r="S61" t="s">
        <v>10</v>
      </c>
    </row>
    <row r="62" spans="1:21" x14ac:dyDescent="0.3">
      <c r="A62" s="6">
        <v>43629</v>
      </c>
      <c r="B62" s="29" t="s">
        <v>183</v>
      </c>
      <c r="C62" s="29" t="s">
        <v>184</v>
      </c>
      <c r="D62" s="8" t="s">
        <v>94</v>
      </c>
      <c r="E62" s="8" t="s">
        <v>94</v>
      </c>
      <c r="F62" s="8" t="s">
        <v>94</v>
      </c>
      <c r="G62" s="30" t="s">
        <v>150</v>
      </c>
      <c r="I62" s="25" t="s">
        <v>14</v>
      </c>
      <c r="J62">
        <v>-1.25</v>
      </c>
      <c r="K62" s="1">
        <v>-1.25</v>
      </c>
      <c r="L62" s="1">
        <v>-1.25</v>
      </c>
      <c r="M62">
        <f t="shared" si="1"/>
        <v>-21.59</v>
      </c>
      <c r="N62" s="1">
        <f t="shared" si="2"/>
        <v>-35.840000000000003</v>
      </c>
      <c r="O62" s="1">
        <f t="shared" si="3"/>
        <v>-78.83</v>
      </c>
      <c r="Q62">
        <v>0</v>
      </c>
      <c r="R62">
        <v>1.25</v>
      </c>
      <c r="S62">
        <f t="shared" si="0"/>
        <v>-1</v>
      </c>
      <c r="T62">
        <v>1</v>
      </c>
    </row>
    <row r="63" spans="1:21" x14ac:dyDescent="0.3">
      <c r="A63" s="10">
        <v>43629</v>
      </c>
      <c r="B63" s="28" t="s">
        <v>185</v>
      </c>
      <c r="C63" s="28" t="s">
        <v>186</v>
      </c>
      <c r="D63" s="12" t="s">
        <v>47</v>
      </c>
      <c r="E63" s="12" t="s">
        <v>19</v>
      </c>
      <c r="F63" s="12" t="s">
        <v>105</v>
      </c>
      <c r="G63" s="26" t="s">
        <v>66</v>
      </c>
      <c r="I63" s="25" t="s">
        <v>21</v>
      </c>
      <c r="J63">
        <v>0</v>
      </c>
      <c r="K63" s="1">
        <v>0</v>
      </c>
      <c r="L63" s="1">
        <v>0</v>
      </c>
      <c r="M63">
        <f t="shared" si="1"/>
        <v>-21.59</v>
      </c>
      <c r="N63" s="1">
        <f t="shared" si="2"/>
        <v>-35.840000000000003</v>
      </c>
      <c r="O63" s="1">
        <f t="shared" si="3"/>
        <v>-78.83</v>
      </c>
      <c r="R63" t="s">
        <v>10</v>
      </c>
      <c r="S63" t="s">
        <v>10</v>
      </c>
    </row>
    <row r="64" spans="1:21" ht="15" thickBot="1" x14ac:dyDescent="0.35">
      <c r="A64" s="14">
        <v>43629</v>
      </c>
      <c r="B64" s="31" t="s">
        <v>36</v>
      </c>
      <c r="C64" s="31" t="s">
        <v>35</v>
      </c>
      <c r="D64" s="16"/>
      <c r="E64" s="16"/>
      <c r="F64" s="16"/>
      <c r="G64" s="27" t="s">
        <v>60</v>
      </c>
      <c r="J64">
        <v>-2.25</v>
      </c>
      <c r="K64" s="1">
        <v>-2.25</v>
      </c>
      <c r="L64" s="1">
        <v>-2.25</v>
      </c>
      <c r="M64">
        <f t="shared" si="1"/>
        <v>-23.84</v>
      </c>
      <c r="N64" s="1">
        <f t="shared" si="2"/>
        <v>-38.090000000000003</v>
      </c>
      <c r="O64" s="1">
        <f t="shared" si="3"/>
        <v>-81.08</v>
      </c>
      <c r="R64">
        <v>2.25</v>
      </c>
      <c r="S64">
        <f t="shared" si="0"/>
        <v>-1</v>
      </c>
    </row>
    <row r="65" spans="1:21" ht="15" thickBot="1" x14ac:dyDescent="0.35">
      <c r="A65" s="21">
        <v>43629</v>
      </c>
      <c r="B65" s="33" t="s">
        <v>180</v>
      </c>
      <c r="C65" s="33" t="s">
        <v>181</v>
      </c>
      <c r="D65" s="23" t="s">
        <v>78</v>
      </c>
      <c r="E65" s="23" t="s">
        <v>182</v>
      </c>
      <c r="F65" s="23" t="s">
        <v>271</v>
      </c>
      <c r="G65" s="35" t="s">
        <v>79</v>
      </c>
      <c r="H65" s="2" t="s">
        <v>97</v>
      </c>
      <c r="I65" s="25" t="s">
        <v>13</v>
      </c>
      <c r="J65">
        <v>-1</v>
      </c>
      <c r="K65" s="1">
        <v>-1</v>
      </c>
      <c r="L65" s="1">
        <v>-1</v>
      </c>
      <c r="M65">
        <f t="shared" si="1"/>
        <v>-24.84</v>
      </c>
      <c r="N65" s="1">
        <f t="shared" si="2"/>
        <v>-39.090000000000003</v>
      </c>
      <c r="O65" s="1">
        <f t="shared" si="3"/>
        <v>-82.08</v>
      </c>
      <c r="Q65">
        <v>0</v>
      </c>
      <c r="R65">
        <v>1</v>
      </c>
      <c r="S65">
        <f t="shared" si="0"/>
        <v>-1</v>
      </c>
      <c r="T65">
        <v>0</v>
      </c>
    </row>
    <row r="66" spans="1:21" x14ac:dyDescent="0.3">
      <c r="A66" s="6">
        <v>43630</v>
      </c>
      <c r="B66" s="29" t="s">
        <v>188</v>
      </c>
      <c r="C66" s="29" t="s">
        <v>189</v>
      </c>
      <c r="D66" s="8" t="s">
        <v>144</v>
      </c>
      <c r="E66" s="8" t="s">
        <v>23</v>
      </c>
      <c r="F66" s="8" t="s">
        <v>44</v>
      </c>
      <c r="G66" s="30" t="s">
        <v>54</v>
      </c>
      <c r="I66" s="25" t="s">
        <v>100</v>
      </c>
      <c r="J66">
        <v>-5</v>
      </c>
      <c r="K66" s="1">
        <v>-5</v>
      </c>
      <c r="L66" s="1">
        <v>-5</v>
      </c>
      <c r="M66">
        <f t="shared" si="1"/>
        <v>-29.84</v>
      </c>
      <c r="N66" s="1">
        <f t="shared" si="2"/>
        <v>-44.09</v>
      </c>
      <c r="O66" s="1">
        <f t="shared" si="3"/>
        <v>-87.08</v>
      </c>
      <c r="Q66">
        <v>0</v>
      </c>
      <c r="R66">
        <v>5</v>
      </c>
      <c r="S66">
        <f t="shared" si="0"/>
        <v>-1</v>
      </c>
      <c r="T66">
        <v>0</v>
      </c>
      <c r="U66">
        <v>1</v>
      </c>
    </row>
    <row r="67" spans="1:21" x14ac:dyDescent="0.3">
      <c r="A67" s="10">
        <v>43630</v>
      </c>
      <c r="B67" s="28" t="s">
        <v>192</v>
      </c>
      <c r="C67" s="28" t="s">
        <v>193</v>
      </c>
      <c r="D67" s="12" t="s">
        <v>94</v>
      </c>
      <c r="E67" s="12" t="s">
        <v>69</v>
      </c>
      <c r="F67" s="12" t="s">
        <v>47</v>
      </c>
      <c r="G67" s="26" t="s">
        <v>66</v>
      </c>
      <c r="I67" s="25" t="s">
        <v>103</v>
      </c>
      <c r="J67">
        <v>-1.5</v>
      </c>
      <c r="K67" s="1">
        <v>-1.5</v>
      </c>
      <c r="L67" s="1">
        <v>-1.5</v>
      </c>
      <c r="M67">
        <f t="shared" si="1"/>
        <v>-31.34</v>
      </c>
      <c r="N67" s="1">
        <f t="shared" si="2"/>
        <v>-45.59</v>
      </c>
      <c r="O67" s="1">
        <f t="shared" si="3"/>
        <v>-88.58</v>
      </c>
      <c r="Q67">
        <v>0</v>
      </c>
      <c r="R67">
        <v>1.5</v>
      </c>
      <c r="S67">
        <f t="shared" ref="S67:S130" si="4">SUM(J67/R67)</f>
        <v>-1</v>
      </c>
      <c r="T67">
        <v>0</v>
      </c>
    </row>
    <row r="68" spans="1:21" x14ac:dyDescent="0.3">
      <c r="A68" s="10">
        <v>43630</v>
      </c>
      <c r="B68" s="28" t="s">
        <v>194</v>
      </c>
      <c r="C68" s="28" t="s">
        <v>195</v>
      </c>
      <c r="D68" s="12" t="s">
        <v>98</v>
      </c>
      <c r="E68" s="12" t="s">
        <v>94</v>
      </c>
      <c r="F68" s="12" t="s">
        <v>94</v>
      </c>
      <c r="G68" s="26" t="s">
        <v>150</v>
      </c>
      <c r="I68" s="25" t="s">
        <v>103</v>
      </c>
      <c r="J68">
        <v>-1.25</v>
      </c>
      <c r="K68" s="1">
        <v>-1.25</v>
      </c>
      <c r="L68" s="1">
        <v>-1.25</v>
      </c>
      <c r="M68">
        <f t="shared" ref="M68:O113" si="5">SUM(M67+J68)</f>
        <v>-32.590000000000003</v>
      </c>
      <c r="N68" s="1">
        <f t="shared" si="5"/>
        <v>-46.84</v>
      </c>
      <c r="O68" s="1">
        <f t="shared" si="5"/>
        <v>-89.83</v>
      </c>
      <c r="Q68">
        <v>0</v>
      </c>
      <c r="R68">
        <v>1.25</v>
      </c>
      <c r="S68">
        <f t="shared" si="4"/>
        <v>-1</v>
      </c>
      <c r="T68">
        <v>0</v>
      </c>
    </row>
    <row r="69" spans="1:21" ht="15" thickBot="1" x14ac:dyDescent="0.35">
      <c r="A69" s="14">
        <v>43630</v>
      </c>
      <c r="B69" s="15" t="s">
        <v>151</v>
      </c>
      <c r="C69" s="15" t="s">
        <v>35</v>
      </c>
      <c r="D69" s="16"/>
      <c r="E69" s="16"/>
      <c r="F69" s="16"/>
      <c r="G69" s="20" t="s">
        <v>187</v>
      </c>
      <c r="J69">
        <v>-4</v>
      </c>
      <c r="K69" s="1">
        <v>-4</v>
      </c>
      <c r="L69" s="1">
        <v>-4</v>
      </c>
      <c r="M69">
        <f t="shared" si="5"/>
        <v>-36.590000000000003</v>
      </c>
      <c r="N69" s="1">
        <f t="shared" si="5"/>
        <v>-50.84</v>
      </c>
      <c r="O69" s="1">
        <f t="shared" si="5"/>
        <v>-93.83</v>
      </c>
      <c r="R69">
        <v>4</v>
      </c>
      <c r="S69">
        <f t="shared" si="4"/>
        <v>-1</v>
      </c>
    </row>
    <row r="70" spans="1:21" ht="15" thickBot="1" x14ac:dyDescent="0.35">
      <c r="A70" s="21">
        <v>43630</v>
      </c>
      <c r="B70" s="22" t="s">
        <v>190</v>
      </c>
      <c r="C70" s="22" t="s">
        <v>191</v>
      </c>
      <c r="D70" s="23" t="s">
        <v>24</v>
      </c>
      <c r="E70" s="23" t="s">
        <v>34</v>
      </c>
      <c r="F70" s="23" t="s">
        <v>24</v>
      </c>
      <c r="G70" s="24" t="s">
        <v>51</v>
      </c>
      <c r="H70" s="2" t="s">
        <v>26</v>
      </c>
      <c r="I70" s="25" t="s">
        <v>273</v>
      </c>
      <c r="J70">
        <v>-2</v>
      </c>
      <c r="K70" s="1">
        <v>-2</v>
      </c>
      <c r="L70" s="1">
        <v>-2</v>
      </c>
      <c r="M70">
        <f t="shared" si="5"/>
        <v>-38.590000000000003</v>
      </c>
      <c r="N70" s="1">
        <f t="shared" si="5"/>
        <v>-52.84</v>
      </c>
      <c r="O70" s="1">
        <f t="shared" si="5"/>
        <v>-95.83</v>
      </c>
      <c r="Q70">
        <v>0</v>
      </c>
      <c r="R70">
        <v>2</v>
      </c>
      <c r="S70">
        <f t="shared" si="4"/>
        <v>-1</v>
      </c>
      <c r="T70">
        <v>0</v>
      </c>
    </row>
    <row r="71" spans="1:21" x14ac:dyDescent="0.3">
      <c r="A71" s="6">
        <v>43631</v>
      </c>
      <c r="B71" s="29" t="s">
        <v>197</v>
      </c>
      <c r="C71" s="29" t="s">
        <v>198</v>
      </c>
      <c r="D71" s="8" t="s">
        <v>98</v>
      </c>
      <c r="E71" s="8" t="s">
        <v>47</v>
      </c>
      <c r="F71" s="8" t="s">
        <v>105</v>
      </c>
      <c r="G71" s="30" t="s">
        <v>150</v>
      </c>
      <c r="I71" s="25" t="s">
        <v>21</v>
      </c>
      <c r="J71">
        <v>0</v>
      </c>
      <c r="K71" s="1">
        <v>0</v>
      </c>
      <c r="L71" s="1">
        <v>0</v>
      </c>
      <c r="M71">
        <f t="shared" si="5"/>
        <v>-38.590000000000003</v>
      </c>
      <c r="N71" s="1">
        <f t="shared" si="5"/>
        <v>-52.84</v>
      </c>
      <c r="O71" s="1">
        <f t="shared" si="5"/>
        <v>-95.83</v>
      </c>
      <c r="S71" t="s">
        <v>10</v>
      </c>
    </row>
    <row r="72" spans="1:21" x14ac:dyDescent="0.3">
      <c r="A72" s="10">
        <v>43631</v>
      </c>
      <c r="B72" s="28" t="s">
        <v>199</v>
      </c>
      <c r="C72" s="28" t="s">
        <v>200</v>
      </c>
      <c r="D72" s="12" t="s">
        <v>44</v>
      </c>
      <c r="E72" s="12" t="s">
        <v>44</v>
      </c>
      <c r="F72" s="12" t="s">
        <v>210</v>
      </c>
      <c r="G72" s="26" t="s">
        <v>53</v>
      </c>
      <c r="I72" s="25" t="s">
        <v>17</v>
      </c>
      <c r="J72">
        <v>5.25</v>
      </c>
      <c r="K72" s="1">
        <v>5.25</v>
      </c>
      <c r="L72" s="1">
        <v>3.18</v>
      </c>
      <c r="M72">
        <f t="shared" si="5"/>
        <v>-33.340000000000003</v>
      </c>
      <c r="N72" s="1">
        <f t="shared" si="5"/>
        <v>-47.59</v>
      </c>
      <c r="O72" s="1">
        <f t="shared" si="5"/>
        <v>-92.649999999999991</v>
      </c>
      <c r="Q72">
        <v>1</v>
      </c>
      <c r="R72">
        <v>3.5</v>
      </c>
      <c r="S72">
        <f t="shared" si="4"/>
        <v>1.5</v>
      </c>
      <c r="T72">
        <v>0</v>
      </c>
    </row>
    <row r="73" spans="1:21" x14ac:dyDescent="0.3">
      <c r="A73" s="10">
        <v>43631</v>
      </c>
      <c r="B73" s="28" t="s">
        <v>201</v>
      </c>
      <c r="C73" s="28" t="s">
        <v>202</v>
      </c>
      <c r="D73" s="12" t="s">
        <v>34</v>
      </c>
      <c r="E73" s="12" t="s">
        <v>34</v>
      </c>
      <c r="F73" s="12" t="s">
        <v>19</v>
      </c>
      <c r="G73" s="26" t="s">
        <v>203</v>
      </c>
      <c r="I73" s="25" t="s">
        <v>17</v>
      </c>
      <c r="J73">
        <v>5.5</v>
      </c>
      <c r="K73" s="1">
        <v>5.5</v>
      </c>
      <c r="L73" s="1">
        <v>3.5</v>
      </c>
      <c r="M73">
        <f t="shared" si="5"/>
        <v>-27.840000000000003</v>
      </c>
      <c r="N73" s="1">
        <f t="shared" si="5"/>
        <v>-42.09</v>
      </c>
      <c r="O73" s="1">
        <f t="shared" si="5"/>
        <v>-89.149999999999991</v>
      </c>
      <c r="Q73">
        <v>1</v>
      </c>
      <c r="R73">
        <v>1</v>
      </c>
      <c r="S73">
        <f t="shared" si="4"/>
        <v>5.5</v>
      </c>
      <c r="T73">
        <v>0</v>
      </c>
    </row>
    <row r="74" spans="1:21" ht="15" thickBot="1" x14ac:dyDescent="0.35">
      <c r="A74" s="14">
        <v>43631</v>
      </c>
      <c r="B74" s="15" t="s">
        <v>151</v>
      </c>
      <c r="C74" s="15" t="s">
        <v>35</v>
      </c>
      <c r="D74" s="16"/>
      <c r="E74" s="16"/>
      <c r="F74" s="16"/>
      <c r="G74" s="20" t="s">
        <v>196</v>
      </c>
      <c r="J74">
        <v>23.62</v>
      </c>
      <c r="K74" s="1">
        <v>23.62</v>
      </c>
      <c r="L74" s="1">
        <v>14.69</v>
      </c>
      <c r="M74">
        <f t="shared" si="5"/>
        <v>-4.2200000000000024</v>
      </c>
      <c r="N74" s="1">
        <f t="shared" si="5"/>
        <v>-18.470000000000002</v>
      </c>
      <c r="O74" s="1">
        <f t="shared" si="5"/>
        <v>-74.459999999999994</v>
      </c>
      <c r="R74">
        <v>3</v>
      </c>
      <c r="S74">
        <f t="shared" si="4"/>
        <v>7.873333333333334</v>
      </c>
    </row>
    <row r="75" spans="1:21" x14ac:dyDescent="0.3">
      <c r="A75" s="6">
        <v>43632</v>
      </c>
      <c r="B75" s="29" t="s">
        <v>205</v>
      </c>
      <c r="C75" s="29" t="s">
        <v>206</v>
      </c>
      <c r="D75" s="8" t="s">
        <v>15</v>
      </c>
      <c r="E75" s="8" t="s">
        <v>39</v>
      </c>
      <c r="F75" s="8" t="s">
        <v>15</v>
      </c>
      <c r="G75" s="30" t="s">
        <v>52</v>
      </c>
      <c r="I75" s="25" t="s">
        <v>14</v>
      </c>
      <c r="J75">
        <v>-4</v>
      </c>
      <c r="K75" s="1">
        <v>-4</v>
      </c>
      <c r="L75" s="1">
        <v>-4</v>
      </c>
      <c r="M75">
        <f t="shared" si="5"/>
        <v>-8.2200000000000024</v>
      </c>
      <c r="N75" s="1">
        <f t="shared" si="5"/>
        <v>-22.470000000000002</v>
      </c>
      <c r="O75" s="1">
        <f t="shared" si="5"/>
        <v>-78.459999999999994</v>
      </c>
      <c r="Q75">
        <v>0</v>
      </c>
      <c r="R75">
        <v>4</v>
      </c>
      <c r="S75">
        <f t="shared" si="4"/>
        <v>-1</v>
      </c>
      <c r="T75">
        <v>1</v>
      </c>
    </row>
    <row r="76" spans="1:21" x14ac:dyDescent="0.3">
      <c r="A76" s="10">
        <v>43632</v>
      </c>
      <c r="B76" s="28" t="s">
        <v>207</v>
      </c>
      <c r="C76" s="28" t="s">
        <v>208</v>
      </c>
      <c r="D76" s="12" t="s">
        <v>209</v>
      </c>
      <c r="E76" s="12" t="s">
        <v>210</v>
      </c>
      <c r="F76" s="12" t="s">
        <v>15</v>
      </c>
      <c r="G76" s="26" t="s">
        <v>134</v>
      </c>
      <c r="I76" s="25" t="s">
        <v>17</v>
      </c>
      <c r="J76">
        <v>0</v>
      </c>
      <c r="K76" s="1">
        <v>0</v>
      </c>
      <c r="L76" s="1">
        <v>0</v>
      </c>
      <c r="M76">
        <f t="shared" si="5"/>
        <v>-8.2200000000000024</v>
      </c>
      <c r="N76" s="1">
        <f t="shared" si="5"/>
        <v>-22.470000000000002</v>
      </c>
      <c r="O76" s="1">
        <f t="shared" si="5"/>
        <v>-78.459999999999994</v>
      </c>
      <c r="Q76">
        <v>1</v>
      </c>
      <c r="S76" t="s">
        <v>10</v>
      </c>
      <c r="T76">
        <v>0</v>
      </c>
    </row>
    <row r="77" spans="1:21" x14ac:dyDescent="0.3">
      <c r="A77" s="10">
        <v>43632</v>
      </c>
      <c r="B77" s="28" t="s">
        <v>211</v>
      </c>
      <c r="C77" s="28" t="s">
        <v>213</v>
      </c>
      <c r="D77" s="12" t="s">
        <v>9</v>
      </c>
      <c r="E77" s="12" t="s">
        <v>9</v>
      </c>
      <c r="F77" s="12" t="s">
        <v>8</v>
      </c>
      <c r="G77" s="26" t="s">
        <v>170</v>
      </c>
      <c r="I77" s="25" t="s">
        <v>17</v>
      </c>
      <c r="J77">
        <v>5</v>
      </c>
      <c r="K77" s="1">
        <v>6.88</v>
      </c>
      <c r="L77" s="1">
        <v>6.88</v>
      </c>
      <c r="M77">
        <f t="shared" si="5"/>
        <v>-3.2200000000000024</v>
      </c>
      <c r="N77" s="1">
        <f t="shared" si="5"/>
        <v>-15.590000000000003</v>
      </c>
      <c r="O77" s="1">
        <f t="shared" si="5"/>
        <v>-71.58</v>
      </c>
      <c r="Q77">
        <v>1</v>
      </c>
      <c r="R77">
        <v>2.5</v>
      </c>
      <c r="S77">
        <f t="shared" si="4"/>
        <v>2</v>
      </c>
      <c r="T77">
        <v>0</v>
      </c>
    </row>
    <row r="78" spans="1:21" x14ac:dyDescent="0.3">
      <c r="A78" s="10">
        <v>43632</v>
      </c>
      <c r="B78" s="28" t="s">
        <v>212</v>
      </c>
      <c r="C78" s="28" t="s">
        <v>214</v>
      </c>
      <c r="D78" s="12" t="s">
        <v>44</v>
      </c>
      <c r="E78" s="12" t="s">
        <v>44</v>
      </c>
      <c r="F78" s="12" t="s">
        <v>93</v>
      </c>
      <c r="G78" s="26" t="s">
        <v>53</v>
      </c>
      <c r="I78" s="25" t="s">
        <v>100</v>
      </c>
      <c r="J78">
        <v>-3.5</v>
      </c>
      <c r="K78" s="1">
        <v>-3.5</v>
      </c>
      <c r="L78" s="1">
        <v>-3.5</v>
      </c>
      <c r="M78">
        <f t="shared" si="5"/>
        <v>-6.7200000000000024</v>
      </c>
      <c r="N78" s="1">
        <f t="shared" si="5"/>
        <v>-19.090000000000003</v>
      </c>
      <c r="O78" s="1">
        <f t="shared" si="5"/>
        <v>-75.08</v>
      </c>
      <c r="Q78">
        <v>0</v>
      </c>
      <c r="R78">
        <v>3.5</v>
      </c>
      <c r="S78">
        <f t="shared" si="4"/>
        <v>-1</v>
      </c>
      <c r="T78">
        <v>0</v>
      </c>
      <c r="U78">
        <v>1</v>
      </c>
    </row>
    <row r="79" spans="1:21" ht="15" thickBot="1" x14ac:dyDescent="0.35">
      <c r="A79" s="14">
        <v>43632</v>
      </c>
      <c r="B79" s="15" t="s">
        <v>89</v>
      </c>
      <c r="C79" s="15" t="s">
        <v>35</v>
      </c>
      <c r="D79" s="16"/>
      <c r="E79" s="16"/>
      <c r="F79" s="16"/>
      <c r="G79" s="20" t="s">
        <v>204</v>
      </c>
      <c r="J79">
        <v>-4.17</v>
      </c>
      <c r="K79" s="1">
        <v>-2.09</v>
      </c>
      <c r="L79" s="1">
        <v>-2.09</v>
      </c>
      <c r="M79">
        <f t="shared" si="5"/>
        <v>-10.890000000000002</v>
      </c>
      <c r="N79" s="1">
        <f t="shared" si="5"/>
        <v>-21.180000000000003</v>
      </c>
      <c r="O79" s="1">
        <f t="shared" si="5"/>
        <v>-77.17</v>
      </c>
      <c r="R79">
        <v>11</v>
      </c>
      <c r="S79">
        <f t="shared" si="4"/>
        <v>-0.37909090909090909</v>
      </c>
    </row>
    <row r="80" spans="1:21" x14ac:dyDescent="0.3">
      <c r="A80" s="6">
        <v>43633</v>
      </c>
      <c r="B80" s="29" t="s">
        <v>216</v>
      </c>
      <c r="C80" s="29" t="s">
        <v>220</v>
      </c>
      <c r="D80" s="8" t="s">
        <v>59</v>
      </c>
      <c r="E80" s="8" t="s">
        <v>9</v>
      </c>
      <c r="F80" s="8" t="s">
        <v>93</v>
      </c>
      <c r="G80" s="30" t="s">
        <v>170</v>
      </c>
      <c r="I80" s="25" t="s">
        <v>17</v>
      </c>
      <c r="J80">
        <v>5.62</v>
      </c>
      <c r="K80" s="1">
        <v>5</v>
      </c>
      <c r="L80" s="1">
        <v>4.38</v>
      </c>
      <c r="M80">
        <f t="shared" si="5"/>
        <v>-5.2700000000000022</v>
      </c>
      <c r="N80" s="1">
        <f t="shared" si="5"/>
        <v>-16.180000000000003</v>
      </c>
      <c r="O80" s="1">
        <f t="shared" si="5"/>
        <v>-72.790000000000006</v>
      </c>
      <c r="Q80">
        <v>1</v>
      </c>
      <c r="R80">
        <v>2.5</v>
      </c>
      <c r="S80">
        <f t="shared" si="4"/>
        <v>2.2480000000000002</v>
      </c>
      <c r="T80">
        <v>0</v>
      </c>
    </row>
    <row r="81" spans="1:21" x14ac:dyDescent="0.3">
      <c r="A81" s="10">
        <v>43633</v>
      </c>
      <c r="B81" s="28" t="s">
        <v>217</v>
      </c>
      <c r="C81" s="28" t="s">
        <v>221</v>
      </c>
      <c r="D81" s="12" t="s">
        <v>47</v>
      </c>
      <c r="E81" s="12" t="s">
        <v>94</v>
      </c>
      <c r="F81" s="12" t="s">
        <v>19</v>
      </c>
      <c r="G81" s="26" t="s">
        <v>150</v>
      </c>
      <c r="I81" s="25" t="s">
        <v>17</v>
      </c>
      <c r="J81">
        <v>5.63</v>
      </c>
      <c r="K81" s="1">
        <v>5</v>
      </c>
      <c r="L81" s="1">
        <v>4.37</v>
      </c>
      <c r="M81">
        <f t="shared" si="5"/>
        <v>0.35999999999999766</v>
      </c>
      <c r="N81" s="1">
        <f t="shared" si="5"/>
        <v>-11.180000000000003</v>
      </c>
      <c r="O81" s="1">
        <f t="shared" si="5"/>
        <v>-68.42</v>
      </c>
      <c r="Q81">
        <v>1</v>
      </c>
      <c r="R81">
        <v>1.25</v>
      </c>
      <c r="S81">
        <f t="shared" si="4"/>
        <v>4.5039999999999996</v>
      </c>
      <c r="T81">
        <v>0</v>
      </c>
    </row>
    <row r="82" spans="1:21" x14ac:dyDescent="0.3">
      <c r="A82" s="10">
        <v>43633</v>
      </c>
      <c r="B82" s="28" t="s">
        <v>218</v>
      </c>
      <c r="C82" s="28" t="s">
        <v>222</v>
      </c>
      <c r="D82" s="12" t="s">
        <v>93</v>
      </c>
      <c r="E82" s="12" t="s">
        <v>93</v>
      </c>
      <c r="F82" s="12" t="s">
        <v>9</v>
      </c>
      <c r="G82" s="36" t="s">
        <v>113</v>
      </c>
      <c r="I82" s="25" t="s">
        <v>14</v>
      </c>
      <c r="J82">
        <v>-3</v>
      </c>
      <c r="K82" s="1">
        <v>-3</v>
      </c>
      <c r="L82" s="1">
        <v>-3</v>
      </c>
      <c r="M82">
        <f t="shared" si="5"/>
        <v>-2.6400000000000023</v>
      </c>
      <c r="N82" s="1">
        <f t="shared" si="5"/>
        <v>-14.180000000000003</v>
      </c>
      <c r="O82" s="1">
        <f t="shared" si="5"/>
        <v>-71.42</v>
      </c>
      <c r="Q82">
        <v>0</v>
      </c>
      <c r="R82">
        <v>3</v>
      </c>
      <c r="S82">
        <f t="shared" si="4"/>
        <v>-1</v>
      </c>
      <c r="T82">
        <v>1</v>
      </c>
    </row>
    <row r="83" spans="1:21" x14ac:dyDescent="0.3">
      <c r="A83" s="10">
        <v>43633</v>
      </c>
      <c r="B83" s="28" t="s">
        <v>219</v>
      </c>
      <c r="C83" s="28" t="s">
        <v>223</v>
      </c>
      <c r="D83" s="12" t="s">
        <v>96</v>
      </c>
      <c r="E83" s="12" t="s">
        <v>96</v>
      </c>
      <c r="F83" s="12" t="s">
        <v>105</v>
      </c>
      <c r="G83" s="36" t="s">
        <v>134</v>
      </c>
      <c r="I83" s="25" t="s">
        <v>21</v>
      </c>
      <c r="J83">
        <v>0</v>
      </c>
      <c r="K83" s="1">
        <v>0</v>
      </c>
      <c r="L83" s="1">
        <v>0</v>
      </c>
      <c r="M83">
        <f t="shared" si="5"/>
        <v>-2.6400000000000023</v>
      </c>
      <c r="N83" s="1">
        <f t="shared" si="5"/>
        <v>-14.180000000000003</v>
      </c>
      <c r="O83" s="1">
        <f t="shared" si="5"/>
        <v>-71.42</v>
      </c>
      <c r="S83" t="s">
        <v>10</v>
      </c>
    </row>
    <row r="84" spans="1:21" ht="15" thickBot="1" x14ac:dyDescent="0.35">
      <c r="A84" s="14">
        <v>43633</v>
      </c>
      <c r="B84" s="15" t="s">
        <v>89</v>
      </c>
      <c r="C84" s="15" t="s">
        <v>35</v>
      </c>
      <c r="D84" s="16"/>
      <c r="E84" s="16"/>
      <c r="F84" s="16"/>
      <c r="G84" s="20" t="s">
        <v>215</v>
      </c>
      <c r="J84">
        <v>25.13</v>
      </c>
      <c r="K84" s="1">
        <v>20.25</v>
      </c>
      <c r="L84" s="1">
        <v>15.75</v>
      </c>
      <c r="M84">
        <f t="shared" si="5"/>
        <v>22.489999999999995</v>
      </c>
      <c r="N84" s="1">
        <f t="shared" si="5"/>
        <v>6.0699999999999967</v>
      </c>
      <c r="O84" s="1">
        <f t="shared" si="5"/>
        <v>-55.67</v>
      </c>
      <c r="R84">
        <v>8.25</v>
      </c>
      <c r="S84">
        <f t="shared" si="4"/>
        <v>3.0460606060606059</v>
      </c>
    </row>
    <row r="85" spans="1:21" x14ac:dyDescent="0.3">
      <c r="A85" s="6">
        <v>43634</v>
      </c>
      <c r="B85" s="29" t="s">
        <v>224</v>
      </c>
      <c r="C85" s="29" t="s">
        <v>226</v>
      </c>
      <c r="D85" s="8" t="s">
        <v>98</v>
      </c>
      <c r="E85" s="8" t="s">
        <v>98</v>
      </c>
      <c r="F85" s="8" t="s">
        <v>31</v>
      </c>
      <c r="G85" s="38" t="s">
        <v>51</v>
      </c>
      <c r="H85" s="2" t="s">
        <v>97</v>
      </c>
      <c r="I85" s="25" t="s">
        <v>100</v>
      </c>
      <c r="J85" s="40">
        <v>-2</v>
      </c>
      <c r="K85" s="1">
        <v>-2</v>
      </c>
      <c r="L85" s="1">
        <v>-2</v>
      </c>
      <c r="M85">
        <f t="shared" si="5"/>
        <v>20.489999999999995</v>
      </c>
      <c r="N85" s="1">
        <f t="shared" si="5"/>
        <v>4.0699999999999967</v>
      </c>
      <c r="O85" s="1">
        <f t="shared" si="5"/>
        <v>-57.67</v>
      </c>
      <c r="Q85">
        <v>0</v>
      </c>
      <c r="R85">
        <v>2</v>
      </c>
      <c r="S85">
        <f t="shared" si="4"/>
        <v>-1</v>
      </c>
      <c r="T85">
        <v>0</v>
      </c>
      <c r="U85">
        <v>1</v>
      </c>
    </row>
    <row r="86" spans="1:21" x14ac:dyDescent="0.3">
      <c r="A86" s="10">
        <v>43634</v>
      </c>
      <c r="B86" s="28" t="s">
        <v>225</v>
      </c>
      <c r="C86" s="28" t="s">
        <v>227</v>
      </c>
      <c r="D86" s="12" t="s">
        <v>228</v>
      </c>
      <c r="E86" s="12" t="s">
        <v>228</v>
      </c>
      <c r="F86" s="12" t="s">
        <v>25</v>
      </c>
      <c r="G86" s="37" t="s">
        <v>79</v>
      </c>
      <c r="H86" s="2" t="s">
        <v>26</v>
      </c>
      <c r="I86" s="25" t="s">
        <v>13</v>
      </c>
      <c r="J86" s="40">
        <v>-1</v>
      </c>
      <c r="K86" s="1">
        <v>-1</v>
      </c>
      <c r="L86" s="1">
        <v>-1</v>
      </c>
      <c r="M86">
        <f t="shared" si="5"/>
        <v>19.489999999999995</v>
      </c>
      <c r="N86" s="1">
        <f t="shared" si="5"/>
        <v>3.0699999999999967</v>
      </c>
      <c r="O86" s="1">
        <f t="shared" si="5"/>
        <v>-58.67</v>
      </c>
      <c r="Q86">
        <v>0</v>
      </c>
      <c r="R86">
        <v>1</v>
      </c>
      <c r="S86">
        <f t="shared" si="4"/>
        <v>-1</v>
      </c>
      <c r="T86">
        <v>0</v>
      </c>
    </row>
    <row r="87" spans="1:21" ht="15" thickBot="1" x14ac:dyDescent="0.35">
      <c r="A87" s="14">
        <v>43634</v>
      </c>
      <c r="B87" s="31" t="s">
        <v>36</v>
      </c>
      <c r="C87" s="15" t="s">
        <v>35</v>
      </c>
      <c r="D87" s="16"/>
      <c r="E87" s="16"/>
      <c r="F87" s="16"/>
      <c r="G87" s="20" t="s">
        <v>50</v>
      </c>
      <c r="J87" s="40">
        <v>-1.5</v>
      </c>
      <c r="K87" s="1">
        <v>-1.5</v>
      </c>
      <c r="L87" s="1">
        <v>-1.5</v>
      </c>
      <c r="M87">
        <f t="shared" si="5"/>
        <v>17.989999999999995</v>
      </c>
      <c r="N87" s="1">
        <f t="shared" si="5"/>
        <v>1.5699999999999967</v>
      </c>
      <c r="O87" s="1">
        <f t="shared" si="5"/>
        <v>-60.17</v>
      </c>
      <c r="R87">
        <v>1.5</v>
      </c>
      <c r="S87">
        <f t="shared" si="4"/>
        <v>-1</v>
      </c>
    </row>
    <row r="88" spans="1:21" x14ac:dyDescent="0.3">
      <c r="A88" s="6">
        <v>43634</v>
      </c>
      <c r="B88" s="29" t="s">
        <v>229</v>
      </c>
      <c r="C88" s="7" t="s">
        <v>232</v>
      </c>
      <c r="D88" s="8" t="s">
        <v>8</v>
      </c>
      <c r="E88" s="8" t="s">
        <v>8</v>
      </c>
      <c r="F88" s="8" t="s">
        <v>5</v>
      </c>
      <c r="G88" s="9" t="s">
        <v>233</v>
      </c>
      <c r="I88" s="25" t="s">
        <v>17</v>
      </c>
      <c r="J88" s="40">
        <v>5.5</v>
      </c>
      <c r="K88" s="1">
        <v>5.5</v>
      </c>
      <c r="L88" s="1">
        <v>3.75</v>
      </c>
      <c r="M88">
        <f t="shared" si="5"/>
        <v>23.489999999999995</v>
      </c>
      <c r="N88" s="1">
        <f t="shared" si="5"/>
        <v>7.0699999999999967</v>
      </c>
      <c r="O88" s="1">
        <f t="shared" si="5"/>
        <v>-56.42</v>
      </c>
      <c r="Q88">
        <v>1</v>
      </c>
      <c r="R88">
        <v>2</v>
      </c>
      <c r="S88">
        <f t="shared" si="4"/>
        <v>2.75</v>
      </c>
      <c r="T88">
        <v>0</v>
      </c>
    </row>
    <row r="89" spans="1:21" x14ac:dyDescent="0.3">
      <c r="A89" s="10">
        <v>43634</v>
      </c>
      <c r="B89" s="28" t="s">
        <v>230</v>
      </c>
      <c r="C89" s="11" t="s">
        <v>234</v>
      </c>
      <c r="D89" s="12" t="s">
        <v>6</v>
      </c>
      <c r="E89" s="12" t="s">
        <v>6</v>
      </c>
      <c r="F89" s="12" t="s">
        <v>6</v>
      </c>
      <c r="G89" s="36" t="s">
        <v>233</v>
      </c>
      <c r="I89" s="25" t="s">
        <v>17</v>
      </c>
      <c r="J89" s="40">
        <v>5</v>
      </c>
      <c r="K89" s="1">
        <v>5</v>
      </c>
      <c r="L89" s="1">
        <v>5</v>
      </c>
      <c r="M89">
        <f t="shared" si="5"/>
        <v>28.489999999999995</v>
      </c>
      <c r="N89" s="1">
        <f t="shared" si="5"/>
        <v>12.069999999999997</v>
      </c>
      <c r="O89" s="1">
        <f t="shared" si="5"/>
        <v>-51.42</v>
      </c>
      <c r="Q89">
        <v>1</v>
      </c>
      <c r="R89">
        <v>2</v>
      </c>
      <c r="S89">
        <f t="shared" si="4"/>
        <v>2.5</v>
      </c>
      <c r="T89">
        <v>0</v>
      </c>
    </row>
    <row r="90" spans="1:21" ht="15" thickBot="1" x14ac:dyDescent="0.35">
      <c r="A90" s="14">
        <v>43634</v>
      </c>
      <c r="B90" s="31" t="s">
        <v>231</v>
      </c>
      <c r="C90" s="15" t="s">
        <v>35</v>
      </c>
      <c r="D90" s="16"/>
      <c r="E90" s="16"/>
      <c r="F90" s="16"/>
      <c r="G90" s="20" t="s">
        <v>52</v>
      </c>
      <c r="J90" s="40">
        <v>48.5</v>
      </c>
      <c r="K90" s="1">
        <v>48.5</v>
      </c>
      <c r="L90" s="1">
        <v>36.25</v>
      </c>
      <c r="M90">
        <f t="shared" si="5"/>
        <v>76.989999999999995</v>
      </c>
      <c r="N90" s="1">
        <f t="shared" si="5"/>
        <v>60.569999999999993</v>
      </c>
      <c r="O90" s="1">
        <f t="shared" si="5"/>
        <v>-15.170000000000002</v>
      </c>
      <c r="R90">
        <v>4</v>
      </c>
      <c r="S90">
        <f t="shared" si="4"/>
        <v>12.125</v>
      </c>
    </row>
    <row r="91" spans="1:21" x14ac:dyDescent="0.3">
      <c r="A91" s="6">
        <v>43635</v>
      </c>
      <c r="B91" s="29" t="s">
        <v>235</v>
      </c>
      <c r="C91" s="29" t="s">
        <v>243</v>
      </c>
      <c r="D91" s="8" t="s">
        <v>94</v>
      </c>
      <c r="E91" s="8" t="s">
        <v>19</v>
      </c>
      <c r="F91" s="8" t="s">
        <v>94</v>
      </c>
      <c r="G91" s="38" t="s">
        <v>66</v>
      </c>
      <c r="I91" s="25" t="s">
        <v>14</v>
      </c>
      <c r="J91" s="40">
        <v>-1.5</v>
      </c>
      <c r="K91" s="1">
        <v>-1.5</v>
      </c>
      <c r="L91" s="1">
        <v>-1.5</v>
      </c>
      <c r="M91">
        <f t="shared" si="5"/>
        <v>75.489999999999995</v>
      </c>
      <c r="N91" s="1">
        <f t="shared" si="5"/>
        <v>59.069999999999993</v>
      </c>
      <c r="O91" s="1">
        <f t="shared" si="5"/>
        <v>-16.670000000000002</v>
      </c>
      <c r="Q91">
        <v>0</v>
      </c>
      <c r="R91">
        <v>1.5</v>
      </c>
      <c r="S91">
        <f t="shared" si="4"/>
        <v>-1</v>
      </c>
      <c r="T91">
        <v>1</v>
      </c>
    </row>
    <row r="92" spans="1:21" x14ac:dyDescent="0.3">
      <c r="A92" s="10">
        <v>43635</v>
      </c>
      <c r="B92" s="28" t="s">
        <v>236</v>
      </c>
      <c r="C92" s="28" t="s">
        <v>244</v>
      </c>
      <c r="D92" s="12" t="s">
        <v>210</v>
      </c>
      <c r="E92" s="12" t="s">
        <v>210</v>
      </c>
      <c r="F92" s="12" t="s">
        <v>95</v>
      </c>
      <c r="G92" s="36" t="s">
        <v>134</v>
      </c>
      <c r="I92" s="25" t="s">
        <v>17</v>
      </c>
      <c r="J92" s="40">
        <v>0</v>
      </c>
      <c r="K92" s="1">
        <v>0</v>
      </c>
      <c r="L92" s="1">
        <v>0</v>
      </c>
      <c r="M92">
        <f t="shared" si="5"/>
        <v>75.489999999999995</v>
      </c>
      <c r="N92" s="1">
        <f t="shared" si="5"/>
        <v>59.069999999999993</v>
      </c>
      <c r="O92" s="1">
        <f t="shared" si="5"/>
        <v>-16.670000000000002</v>
      </c>
      <c r="Q92">
        <v>1</v>
      </c>
      <c r="S92" t="s">
        <v>10</v>
      </c>
      <c r="T92">
        <v>0</v>
      </c>
    </row>
    <row r="93" spans="1:21" x14ac:dyDescent="0.3">
      <c r="A93" s="10">
        <v>43635</v>
      </c>
      <c r="B93" s="28" t="s">
        <v>230</v>
      </c>
      <c r="C93" s="28" t="s">
        <v>245</v>
      </c>
      <c r="D93" s="12" t="s">
        <v>5</v>
      </c>
      <c r="E93" s="12" t="s">
        <v>93</v>
      </c>
      <c r="F93" s="12" t="s">
        <v>140</v>
      </c>
      <c r="G93" s="36" t="s">
        <v>113</v>
      </c>
      <c r="I93" s="25" t="s">
        <v>14</v>
      </c>
      <c r="J93" s="40">
        <v>-3</v>
      </c>
      <c r="K93" s="1">
        <v>-3</v>
      </c>
      <c r="L93" s="1">
        <v>-3</v>
      </c>
      <c r="M93">
        <f t="shared" si="5"/>
        <v>72.489999999999995</v>
      </c>
      <c r="N93" s="1">
        <f t="shared" si="5"/>
        <v>56.069999999999993</v>
      </c>
      <c r="O93" s="1">
        <f t="shared" si="5"/>
        <v>-19.670000000000002</v>
      </c>
      <c r="Q93">
        <v>0</v>
      </c>
      <c r="R93">
        <v>3</v>
      </c>
      <c r="S93">
        <f t="shared" si="4"/>
        <v>-1</v>
      </c>
      <c r="T93">
        <v>1</v>
      </c>
    </row>
    <row r="94" spans="1:21" x14ac:dyDescent="0.3">
      <c r="A94" s="10">
        <v>43635</v>
      </c>
      <c r="B94" s="28" t="s">
        <v>237</v>
      </c>
      <c r="C94" s="28" t="s">
        <v>246</v>
      </c>
      <c r="D94" s="12" t="s">
        <v>140</v>
      </c>
      <c r="E94" s="12" t="s">
        <v>140</v>
      </c>
      <c r="F94" s="12" t="s">
        <v>137</v>
      </c>
      <c r="G94" s="36" t="s">
        <v>242</v>
      </c>
      <c r="I94" s="25" t="s">
        <v>14</v>
      </c>
      <c r="J94" s="40">
        <v>-3.25</v>
      </c>
      <c r="K94" s="1">
        <v>-3.25</v>
      </c>
      <c r="L94" s="1">
        <v>-3.25</v>
      </c>
      <c r="M94">
        <f t="shared" si="5"/>
        <v>69.239999999999995</v>
      </c>
      <c r="N94" s="1">
        <f t="shared" si="5"/>
        <v>52.819999999999993</v>
      </c>
      <c r="O94" s="1">
        <f t="shared" si="5"/>
        <v>-22.92</v>
      </c>
      <c r="Q94">
        <v>0</v>
      </c>
      <c r="R94">
        <v>3.25</v>
      </c>
      <c r="S94">
        <f t="shared" si="4"/>
        <v>-1</v>
      </c>
      <c r="T94">
        <v>1</v>
      </c>
    </row>
    <row r="95" spans="1:21" x14ac:dyDescent="0.3">
      <c r="A95" s="10">
        <v>43635</v>
      </c>
      <c r="B95" s="28" t="s">
        <v>238</v>
      </c>
      <c r="C95" s="28" t="s">
        <v>247</v>
      </c>
      <c r="D95" s="12" t="s">
        <v>140</v>
      </c>
      <c r="E95" s="12" t="s">
        <v>44</v>
      </c>
      <c r="F95" s="12" t="s">
        <v>5</v>
      </c>
      <c r="G95" s="36" t="s">
        <v>53</v>
      </c>
      <c r="I95" s="25" t="s">
        <v>13</v>
      </c>
      <c r="J95" s="40">
        <v>-3.5</v>
      </c>
      <c r="K95" s="1">
        <v>-3.5</v>
      </c>
      <c r="L95" s="1">
        <v>-3.5</v>
      </c>
      <c r="M95">
        <f t="shared" si="5"/>
        <v>65.739999999999995</v>
      </c>
      <c r="N95" s="1">
        <f t="shared" si="5"/>
        <v>49.319999999999993</v>
      </c>
      <c r="O95" s="1">
        <f t="shared" si="5"/>
        <v>-26.42</v>
      </c>
      <c r="Q95">
        <v>0</v>
      </c>
      <c r="R95">
        <v>3.5</v>
      </c>
      <c r="S95">
        <f t="shared" si="4"/>
        <v>-1</v>
      </c>
      <c r="T95">
        <v>0</v>
      </c>
    </row>
    <row r="96" spans="1:21" x14ac:dyDescent="0.3">
      <c r="A96" s="10">
        <v>43635</v>
      </c>
      <c r="B96" s="28" t="s">
        <v>239</v>
      </c>
      <c r="C96" s="28" t="s">
        <v>248</v>
      </c>
      <c r="D96" s="12" t="s">
        <v>9</v>
      </c>
      <c r="E96" s="12" t="s">
        <v>93</v>
      </c>
      <c r="F96" s="12" t="s">
        <v>140</v>
      </c>
      <c r="G96" s="36" t="s">
        <v>113</v>
      </c>
      <c r="I96" s="25" t="s">
        <v>17</v>
      </c>
      <c r="J96" s="40">
        <v>6</v>
      </c>
      <c r="K96" s="1">
        <v>5.25</v>
      </c>
      <c r="L96" s="1">
        <v>4.88</v>
      </c>
      <c r="M96">
        <f t="shared" si="5"/>
        <v>71.739999999999995</v>
      </c>
      <c r="N96" s="1">
        <f t="shared" si="5"/>
        <v>54.569999999999993</v>
      </c>
      <c r="O96" s="1">
        <f t="shared" si="5"/>
        <v>-21.540000000000003</v>
      </c>
      <c r="Q96">
        <v>1</v>
      </c>
      <c r="R96">
        <v>3</v>
      </c>
      <c r="S96">
        <f t="shared" si="4"/>
        <v>2</v>
      </c>
      <c r="T96">
        <v>0</v>
      </c>
    </row>
    <row r="97" spans="1:20" ht="15" thickBot="1" x14ac:dyDescent="0.35">
      <c r="A97" s="14">
        <v>43635</v>
      </c>
      <c r="B97" s="31" t="s">
        <v>240</v>
      </c>
      <c r="C97" s="15" t="s">
        <v>35</v>
      </c>
      <c r="D97" s="16"/>
      <c r="E97" s="16"/>
      <c r="F97" s="16"/>
      <c r="G97" s="20" t="s">
        <v>241</v>
      </c>
      <c r="J97" s="40">
        <v>-12.82</v>
      </c>
      <c r="K97" s="1">
        <v>-12.94</v>
      </c>
      <c r="L97" s="1">
        <v>-13.16</v>
      </c>
      <c r="M97">
        <f t="shared" si="5"/>
        <v>58.919999999999995</v>
      </c>
      <c r="N97" s="1">
        <f t="shared" si="5"/>
        <v>41.629999999999995</v>
      </c>
      <c r="O97" s="1">
        <f t="shared" si="5"/>
        <v>-34.700000000000003</v>
      </c>
      <c r="R97">
        <v>14.25</v>
      </c>
      <c r="S97">
        <f t="shared" si="4"/>
        <v>-0.89964912280701759</v>
      </c>
    </row>
    <row r="98" spans="1:20" x14ac:dyDescent="0.3">
      <c r="A98" s="6">
        <v>43636</v>
      </c>
      <c r="B98" s="29" t="s">
        <v>249</v>
      </c>
      <c r="C98" s="29" t="s">
        <v>252</v>
      </c>
      <c r="D98" s="8" t="s">
        <v>93</v>
      </c>
      <c r="E98" s="8" t="s">
        <v>140</v>
      </c>
      <c r="F98" s="8" t="s">
        <v>39</v>
      </c>
      <c r="G98" s="39" t="s">
        <v>242</v>
      </c>
      <c r="I98" s="25" t="s">
        <v>17</v>
      </c>
      <c r="J98" s="40">
        <v>5.69</v>
      </c>
      <c r="K98" s="1">
        <v>5.28</v>
      </c>
      <c r="L98" s="1">
        <v>4.0599999999999996</v>
      </c>
      <c r="M98">
        <f t="shared" si="5"/>
        <v>64.61</v>
      </c>
      <c r="N98" s="1">
        <f t="shared" si="5"/>
        <v>46.91</v>
      </c>
      <c r="O98" s="1">
        <f t="shared" si="5"/>
        <v>-30.640000000000004</v>
      </c>
      <c r="Q98">
        <v>1</v>
      </c>
      <c r="R98">
        <v>3.25</v>
      </c>
      <c r="S98">
        <f t="shared" si="4"/>
        <v>1.7507692307692309</v>
      </c>
      <c r="T98">
        <v>0</v>
      </c>
    </row>
    <row r="99" spans="1:20" x14ac:dyDescent="0.3">
      <c r="A99" s="10">
        <v>43636</v>
      </c>
      <c r="B99" s="28" t="s">
        <v>230</v>
      </c>
      <c r="C99" s="28" t="s">
        <v>253</v>
      </c>
      <c r="D99" s="12" t="s">
        <v>44</v>
      </c>
      <c r="E99" s="12" t="s">
        <v>44</v>
      </c>
      <c r="F99" s="12" t="s">
        <v>93</v>
      </c>
      <c r="G99" s="13" t="s">
        <v>53</v>
      </c>
      <c r="I99" s="25" t="s">
        <v>14</v>
      </c>
      <c r="J99" s="40">
        <v>-3.5</v>
      </c>
      <c r="K99" s="1">
        <v>-3.5</v>
      </c>
      <c r="L99" s="1">
        <v>-3.5</v>
      </c>
      <c r="M99">
        <f t="shared" si="5"/>
        <v>61.11</v>
      </c>
      <c r="N99" s="1">
        <f t="shared" si="5"/>
        <v>43.41</v>
      </c>
      <c r="O99" s="1">
        <f t="shared" si="5"/>
        <v>-34.14</v>
      </c>
      <c r="Q99">
        <v>0</v>
      </c>
      <c r="R99">
        <v>3.5</v>
      </c>
      <c r="S99">
        <f t="shared" si="4"/>
        <v>-1</v>
      </c>
      <c r="T99">
        <v>1</v>
      </c>
    </row>
    <row r="100" spans="1:20" x14ac:dyDescent="0.3">
      <c r="A100" s="10">
        <v>43636</v>
      </c>
      <c r="B100" s="28" t="s">
        <v>250</v>
      </c>
      <c r="C100" s="28" t="s">
        <v>254</v>
      </c>
      <c r="D100" s="12" t="s">
        <v>98</v>
      </c>
      <c r="E100" s="12" t="s">
        <v>47</v>
      </c>
      <c r="F100" s="12" t="s">
        <v>98</v>
      </c>
      <c r="G100" s="13" t="s">
        <v>150</v>
      </c>
      <c r="I100" s="25" t="s">
        <v>14</v>
      </c>
      <c r="J100" s="40">
        <v>-1.25</v>
      </c>
      <c r="K100" s="1">
        <v>-1.25</v>
      </c>
      <c r="L100" s="1">
        <v>-1.25</v>
      </c>
      <c r="M100">
        <f t="shared" si="5"/>
        <v>59.86</v>
      </c>
      <c r="N100" s="1">
        <f t="shared" si="5"/>
        <v>42.16</v>
      </c>
      <c r="O100" s="1">
        <f t="shared" si="5"/>
        <v>-35.39</v>
      </c>
      <c r="Q100">
        <v>0</v>
      </c>
      <c r="R100">
        <v>1.25</v>
      </c>
      <c r="S100">
        <f t="shared" si="4"/>
        <v>-1</v>
      </c>
      <c r="T100">
        <v>1</v>
      </c>
    </row>
    <row r="101" spans="1:20" ht="15" thickBot="1" x14ac:dyDescent="0.35">
      <c r="A101" s="14">
        <v>43636</v>
      </c>
      <c r="B101" s="31" t="s">
        <v>151</v>
      </c>
      <c r="C101" s="31" t="s">
        <v>35</v>
      </c>
      <c r="D101" s="16"/>
      <c r="E101" s="16"/>
      <c r="F101" s="16"/>
      <c r="G101" s="20" t="s">
        <v>255</v>
      </c>
      <c r="J101" s="40">
        <v>-6</v>
      </c>
      <c r="K101" s="1">
        <v>-6</v>
      </c>
      <c r="L101" s="1">
        <v>-6</v>
      </c>
      <c r="M101">
        <f t="shared" si="5"/>
        <v>53.86</v>
      </c>
      <c r="N101" s="1">
        <f t="shared" si="5"/>
        <v>36.159999999999997</v>
      </c>
      <c r="O101" s="1">
        <f t="shared" si="5"/>
        <v>-41.39</v>
      </c>
      <c r="R101">
        <v>6</v>
      </c>
      <c r="S101">
        <f t="shared" si="4"/>
        <v>-1</v>
      </c>
    </row>
    <row r="102" spans="1:20" ht="15" thickBot="1" x14ac:dyDescent="0.35">
      <c r="A102" s="21">
        <v>43636</v>
      </c>
      <c r="B102" s="33" t="s">
        <v>229</v>
      </c>
      <c r="C102" s="22" t="s">
        <v>251</v>
      </c>
      <c r="D102" s="23" t="s">
        <v>25</v>
      </c>
      <c r="E102" s="23" t="s">
        <v>32</v>
      </c>
      <c r="F102" s="23" t="s">
        <v>32</v>
      </c>
      <c r="G102" s="24" t="s">
        <v>50</v>
      </c>
      <c r="H102" s="2" t="s">
        <v>26</v>
      </c>
      <c r="I102" s="25" t="s">
        <v>17</v>
      </c>
      <c r="J102" s="40">
        <v>6.3</v>
      </c>
      <c r="K102" s="1">
        <v>5.85</v>
      </c>
      <c r="L102" s="1">
        <v>5.85</v>
      </c>
      <c r="M102">
        <f t="shared" si="5"/>
        <v>60.16</v>
      </c>
      <c r="N102" s="1">
        <f t="shared" si="5"/>
        <v>42.01</v>
      </c>
      <c r="O102" s="1">
        <f t="shared" si="5"/>
        <v>-35.54</v>
      </c>
      <c r="Q102">
        <v>1</v>
      </c>
      <c r="R102">
        <v>1.5</v>
      </c>
      <c r="S102">
        <f t="shared" si="4"/>
        <v>4.2</v>
      </c>
      <c r="T102">
        <v>0</v>
      </c>
    </row>
    <row r="103" spans="1:20" x14ac:dyDescent="0.3">
      <c r="A103" s="6">
        <v>43637</v>
      </c>
      <c r="B103" s="29" t="s">
        <v>256</v>
      </c>
      <c r="C103" s="29" t="s">
        <v>258</v>
      </c>
      <c r="D103" s="8" t="s">
        <v>98</v>
      </c>
      <c r="E103" s="8" t="s">
        <v>98</v>
      </c>
      <c r="F103" s="8" t="s">
        <v>84</v>
      </c>
      <c r="G103" s="30" t="s">
        <v>203</v>
      </c>
      <c r="I103" s="25" t="s">
        <v>274</v>
      </c>
      <c r="J103" s="40">
        <v>-1</v>
      </c>
      <c r="K103" s="1">
        <v>-1</v>
      </c>
      <c r="L103" s="1">
        <v>-1</v>
      </c>
      <c r="M103">
        <f t="shared" si="5"/>
        <v>59.16</v>
      </c>
      <c r="N103" s="1">
        <f t="shared" si="5"/>
        <v>41.01</v>
      </c>
      <c r="O103" s="1">
        <f t="shared" si="5"/>
        <v>-36.54</v>
      </c>
      <c r="Q103">
        <v>0</v>
      </c>
      <c r="R103">
        <v>1</v>
      </c>
      <c r="S103">
        <f t="shared" si="4"/>
        <v>-1</v>
      </c>
      <c r="T103">
        <v>0</v>
      </c>
    </row>
    <row r="104" spans="1:20" x14ac:dyDescent="0.3">
      <c r="A104" s="10">
        <v>43637</v>
      </c>
      <c r="B104" s="28" t="s">
        <v>257</v>
      </c>
      <c r="C104" s="28" t="s">
        <v>259</v>
      </c>
      <c r="D104" s="12" t="s">
        <v>98</v>
      </c>
      <c r="E104" s="12" t="s">
        <v>94</v>
      </c>
      <c r="F104" s="12" t="s">
        <v>8</v>
      </c>
      <c r="G104" s="26" t="s">
        <v>150</v>
      </c>
      <c r="I104" s="25" t="s">
        <v>17</v>
      </c>
      <c r="J104" s="40">
        <v>6.25</v>
      </c>
      <c r="K104" s="1">
        <v>5</v>
      </c>
      <c r="L104" s="1">
        <v>3.44</v>
      </c>
      <c r="M104">
        <f t="shared" si="5"/>
        <v>65.41</v>
      </c>
      <c r="N104" s="1">
        <f t="shared" si="5"/>
        <v>46.01</v>
      </c>
      <c r="O104" s="1">
        <f t="shared" si="5"/>
        <v>-33.1</v>
      </c>
      <c r="Q104">
        <v>1</v>
      </c>
      <c r="R104">
        <v>1.25</v>
      </c>
      <c r="S104">
        <f t="shared" si="4"/>
        <v>5</v>
      </c>
      <c r="T104">
        <v>0</v>
      </c>
    </row>
    <row r="105" spans="1:20" ht="15" thickBot="1" x14ac:dyDescent="0.35">
      <c r="A105" s="14">
        <v>43637</v>
      </c>
      <c r="B105" s="31" t="s">
        <v>36</v>
      </c>
      <c r="C105" s="15" t="s">
        <v>35</v>
      </c>
      <c r="D105" s="16"/>
      <c r="E105" s="16"/>
      <c r="F105" s="16"/>
      <c r="G105" s="20" t="s">
        <v>70</v>
      </c>
      <c r="J105" s="40">
        <v>-1.75</v>
      </c>
      <c r="K105" s="1">
        <v>-1.75</v>
      </c>
      <c r="L105" s="1">
        <v>-1.75</v>
      </c>
      <c r="M105">
        <f t="shared" si="5"/>
        <v>63.66</v>
      </c>
      <c r="N105" s="1">
        <f t="shared" si="5"/>
        <v>44.26</v>
      </c>
      <c r="O105" s="1">
        <f t="shared" si="5"/>
        <v>-34.85</v>
      </c>
      <c r="R105">
        <v>1.75</v>
      </c>
      <c r="S105">
        <f t="shared" si="4"/>
        <v>-1</v>
      </c>
    </row>
    <row r="106" spans="1:20" x14ac:dyDescent="0.3">
      <c r="A106" s="6">
        <v>43638</v>
      </c>
      <c r="B106" s="29" t="s">
        <v>260</v>
      </c>
      <c r="C106" s="29" t="s">
        <v>263</v>
      </c>
      <c r="D106" s="8" t="s">
        <v>23</v>
      </c>
      <c r="E106" s="8" t="s">
        <v>210</v>
      </c>
      <c r="F106" s="8" t="s">
        <v>39</v>
      </c>
      <c r="G106" s="30" t="s">
        <v>54</v>
      </c>
      <c r="I106" s="25" t="s">
        <v>17</v>
      </c>
      <c r="J106" s="40">
        <v>5</v>
      </c>
      <c r="K106" s="1">
        <v>6.25</v>
      </c>
      <c r="L106" s="1">
        <v>6.25</v>
      </c>
      <c r="M106">
        <f t="shared" si="5"/>
        <v>68.66</v>
      </c>
      <c r="N106" s="1">
        <f t="shared" si="5"/>
        <v>50.51</v>
      </c>
      <c r="O106" s="1">
        <f t="shared" si="5"/>
        <v>-28.6</v>
      </c>
      <c r="Q106">
        <v>1</v>
      </c>
      <c r="R106">
        <v>5</v>
      </c>
      <c r="S106">
        <f t="shared" si="4"/>
        <v>1</v>
      </c>
      <c r="T106">
        <v>0</v>
      </c>
    </row>
    <row r="107" spans="1:20" x14ac:dyDescent="0.3">
      <c r="A107" s="10">
        <v>43638</v>
      </c>
      <c r="B107" s="28" t="s">
        <v>261</v>
      </c>
      <c r="C107" s="28" t="s">
        <v>264</v>
      </c>
      <c r="D107" s="12" t="s">
        <v>19</v>
      </c>
      <c r="E107" s="12" t="s">
        <v>19</v>
      </c>
      <c r="F107" s="12" t="s">
        <v>19</v>
      </c>
      <c r="G107" s="26" t="s">
        <v>66</v>
      </c>
      <c r="I107" s="25" t="s">
        <v>17</v>
      </c>
      <c r="J107" s="40">
        <v>5.25</v>
      </c>
      <c r="K107" s="1">
        <v>5.25</v>
      </c>
      <c r="L107" s="1">
        <v>5.25</v>
      </c>
      <c r="M107">
        <f t="shared" si="5"/>
        <v>73.91</v>
      </c>
      <c r="N107" s="1">
        <f t="shared" si="5"/>
        <v>55.76</v>
      </c>
      <c r="O107" s="1">
        <f t="shared" si="5"/>
        <v>-23.35</v>
      </c>
      <c r="Q107">
        <v>1</v>
      </c>
      <c r="R107">
        <v>1.5</v>
      </c>
      <c r="S107">
        <f t="shared" si="4"/>
        <v>3.5</v>
      </c>
      <c r="T107">
        <v>0</v>
      </c>
    </row>
    <row r="108" spans="1:20" x14ac:dyDescent="0.3">
      <c r="A108" s="10">
        <v>43638</v>
      </c>
      <c r="B108" s="28" t="s">
        <v>225</v>
      </c>
      <c r="C108" s="28" t="s">
        <v>234</v>
      </c>
      <c r="D108" s="12" t="s">
        <v>9</v>
      </c>
      <c r="E108" s="12" t="s">
        <v>5</v>
      </c>
      <c r="F108" s="12" t="s">
        <v>44</v>
      </c>
      <c r="G108" s="26" t="s">
        <v>112</v>
      </c>
      <c r="I108" s="25" t="s">
        <v>17</v>
      </c>
      <c r="J108" s="40">
        <v>5.5</v>
      </c>
      <c r="K108" s="1">
        <v>5.16</v>
      </c>
      <c r="L108" s="1">
        <v>4.13</v>
      </c>
      <c r="M108">
        <f t="shared" si="5"/>
        <v>79.41</v>
      </c>
      <c r="N108" s="1">
        <f t="shared" si="5"/>
        <v>60.92</v>
      </c>
      <c r="O108" s="1">
        <f t="shared" si="5"/>
        <v>-19.220000000000002</v>
      </c>
      <c r="Q108">
        <v>1</v>
      </c>
      <c r="R108">
        <v>2.75</v>
      </c>
      <c r="S108">
        <f t="shared" si="4"/>
        <v>2</v>
      </c>
      <c r="T108">
        <v>0</v>
      </c>
    </row>
    <row r="109" spans="1:20" ht="15" thickBot="1" x14ac:dyDescent="0.35">
      <c r="A109" s="14">
        <v>43638</v>
      </c>
      <c r="B109" s="31" t="s">
        <v>151</v>
      </c>
      <c r="C109" s="15"/>
      <c r="D109" s="16"/>
      <c r="E109" s="16"/>
      <c r="F109" s="16"/>
      <c r="G109" s="27" t="s">
        <v>266</v>
      </c>
      <c r="J109" s="40">
        <v>103</v>
      </c>
      <c r="K109" s="1">
        <v>109.28</v>
      </c>
      <c r="L109" s="1">
        <v>96.62</v>
      </c>
      <c r="M109">
        <f t="shared" si="5"/>
        <v>182.41</v>
      </c>
      <c r="N109" s="1">
        <f t="shared" si="5"/>
        <v>170.2</v>
      </c>
      <c r="O109" s="1">
        <f t="shared" si="5"/>
        <v>77.400000000000006</v>
      </c>
      <c r="R109">
        <v>8</v>
      </c>
      <c r="S109">
        <f t="shared" si="4"/>
        <v>12.875</v>
      </c>
    </row>
    <row r="110" spans="1:20" ht="15" thickBot="1" x14ac:dyDescent="0.35">
      <c r="A110" s="21">
        <v>43638</v>
      </c>
      <c r="B110" s="33" t="s">
        <v>262</v>
      </c>
      <c r="C110" s="22" t="s">
        <v>265</v>
      </c>
      <c r="D110" s="23" t="s">
        <v>24</v>
      </c>
      <c r="E110" s="23" t="s">
        <v>24</v>
      </c>
      <c r="F110" s="23" t="s">
        <v>24</v>
      </c>
      <c r="G110" s="35" t="s">
        <v>50</v>
      </c>
      <c r="H110" s="2" t="s">
        <v>97</v>
      </c>
      <c r="I110" s="25" t="s">
        <v>267</v>
      </c>
      <c r="J110" s="40">
        <v>-1.5</v>
      </c>
      <c r="K110" s="1">
        <v>-1.5</v>
      </c>
      <c r="L110" s="1">
        <v>-1.5</v>
      </c>
      <c r="M110">
        <f t="shared" si="5"/>
        <v>180.91</v>
      </c>
      <c r="N110" s="1">
        <f t="shared" si="5"/>
        <v>168.7</v>
      </c>
      <c r="O110" s="1">
        <f t="shared" si="5"/>
        <v>75.900000000000006</v>
      </c>
      <c r="Q110">
        <v>0</v>
      </c>
      <c r="R110">
        <v>1.5</v>
      </c>
      <c r="S110">
        <f t="shared" si="4"/>
        <v>-1</v>
      </c>
      <c r="T110">
        <v>0</v>
      </c>
    </row>
    <row r="111" spans="1:20" x14ac:dyDescent="0.3">
      <c r="A111" s="6">
        <v>43639</v>
      </c>
      <c r="B111" s="29" t="s">
        <v>80</v>
      </c>
      <c r="C111" s="29" t="s">
        <v>275</v>
      </c>
      <c r="D111" s="8" t="s">
        <v>140</v>
      </c>
      <c r="E111" s="8" t="s">
        <v>44</v>
      </c>
      <c r="F111" s="8" t="s">
        <v>23</v>
      </c>
      <c r="G111" s="30" t="s">
        <v>53</v>
      </c>
      <c r="I111" s="25" t="s">
        <v>18</v>
      </c>
      <c r="J111" s="40">
        <v>-3.5</v>
      </c>
      <c r="K111" s="1">
        <v>-3.5</v>
      </c>
      <c r="L111" s="1">
        <v>-3.5</v>
      </c>
      <c r="M111">
        <f t="shared" si="5"/>
        <v>177.41</v>
      </c>
      <c r="N111" s="1">
        <f t="shared" si="5"/>
        <v>165.2</v>
      </c>
      <c r="O111" s="1">
        <f t="shared" si="5"/>
        <v>72.400000000000006</v>
      </c>
      <c r="Q111">
        <v>0</v>
      </c>
      <c r="R111">
        <v>3.5</v>
      </c>
      <c r="S111">
        <f t="shared" si="4"/>
        <v>-1</v>
      </c>
      <c r="T111">
        <v>0</v>
      </c>
    </row>
    <row r="112" spans="1:20" x14ac:dyDescent="0.3">
      <c r="A112" s="10">
        <v>43639</v>
      </c>
      <c r="B112" s="28" t="s">
        <v>276</v>
      </c>
      <c r="C112" s="28" t="s">
        <v>277</v>
      </c>
      <c r="D112" s="12" t="s">
        <v>39</v>
      </c>
      <c r="E112" s="12" t="s">
        <v>22</v>
      </c>
      <c r="F112" s="12" t="s">
        <v>22</v>
      </c>
      <c r="G112" s="26" t="s">
        <v>145</v>
      </c>
      <c r="I112" s="25" t="s">
        <v>17</v>
      </c>
      <c r="J112" s="40">
        <v>5.94</v>
      </c>
      <c r="K112" s="1">
        <v>5.23</v>
      </c>
      <c r="L112" s="1">
        <v>5.23</v>
      </c>
      <c r="M112">
        <f t="shared" si="5"/>
        <v>183.35</v>
      </c>
      <c r="N112" s="1">
        <f t="shared" si="5"/>
        <v>170.42999999999998</v>
      </c>
      <c r="O112" s="1">
        <f t="shared" si="5"/>
        <v>77.63000000000001</v>
      </c>
      <c r="Q112">
        <v>1</v>
      </c>
      <c r="R112">
        <v>4.75</v>
      </c>
      <c r="S112">
        <f t="shared" si="4"/>
        <v>1.2505263157894737</v>
      </c>
      <c r="T112">
        <v>0</v>
      </c>
    </row>
    <row r="113" spans="1:21" x14ac:dyDescent="0.3">
      <c r="A113" s="10">
        <v>43639</v>
      </c>
      <c r="B113" s="28" t="s">
        <v>278</v>
      </c>
      <c r="C113" s="28" t="s">
        <v>279</v>
      </c>
      <c r="D113" s="12" t="s">
        <v>15</v>
      </c>
      <c r="E113" s="12" t="s">
        <v>144</v>
      </c>
      <c r="F113" s="12" t="s">
        <v>5</v>
      </c>
      <c r="G113" s="26" t="s">
        <v>280</v>
      </c>
      <c r="I113" s="25" t="s">
        <v>14</v>
      </c>
      <c r="J113" s="40">
        <v>-4.25</v>
      </c>
      <c r="K113" s="1">
        <v>-4.25</v>
      </c>
      <c r="L113" s="1">
        <v>-4.25</v>
      </c>
      <c r="M113">
        <f t="shared" si="5"/>
        <v>179.1</v>
      </c>
      <c r="N113" s="1">
        <f t="shared" si="5"/>
        <v>166.17999999999998</v>
      </c>
      <c r="O113" s="1">
        <f t="shared" si="5"/>
        <v>73.38000000000001</v>
      </c>
      <c r="Q113">
        <v>0</v>
      </c>
      <c r="R113">
        <v>4.25</v>
      </c>
      <c r="S113">
        <f t="shared" si="4"/>
        <v>-1</v>
      </c>
      <c r="T113">
        <v>1</v>
      </c>
    </row>
    <row r="114" spans="1:21" x14ac:dyDescent="0.3">
      <c r="A114" s="10">
        <v>43639</v>
      </c>
      <c r="B114" s="28" t="s">
        <v>29</v>
      </c>
      <c r="C114" s="28" t="s">
        <v>281</v>
      </c>
      <c r="D114" s="12" t="s">
        <v>20</v>
      </c>
      <c r="E114" s="12" t="s">
        <v>20</v>
      </c>
      <c r="F114" s="12" t="s">
        <v>98</v>
      </c>
      <c r="G114" s="26" t="s">
        <v>66</v>
      </c>
      <c r="I114" s="25" t="s">
        <v>267</v>
      </c>
      <c r="J114" s="40">
        <v>-1.5</v>
      </c>
      <c r="K114" s="1">
        <v>-1.5</v>
      </c>
      <c r="L114" s="1">
        <v>-1.5</v>
      </c>
      <c r="M114">
        <f t="shared" ref="M114:O151" si="6">SUM(M113+J114)</f>
        <v>177.6</v>
      </c>
      <c r="N114" s="1">
        <f t="shared" si="6"/>
        <v>164.67999999999998</v>
      </c>
      <c r="O114" s="1">
        <f t="shared" si="6"/>
        <v>71.88000000000001</v>
      </c>
      <c r="Q114">
        <v>0</v>
      </c>
      <c r="R114">
        <v>1.5</v>
      </c>
      <c r="S114">
        <f t="shared" si="4"/>
        <v>-1</v>
      </c>
      <c r="T114">
        <v>0</v>
      </c>
    </row>
    <row r="115" spans="1:21" x14ac:dyDescent="0.3">
      <c r="A115" s="10">
        <v>43639</v>
      </c>
      <c r="B115" s="28" t="s">
        <v>282</v>
      </c>
      <c r="C115" s="28" t="s">
        <v>283</v>
      </c>
      <c r="D115" s="12" t="s">
        <v>137</v>
      </c>
      <c r="E115" s="12" t="s">
        <v>137</v>
      </c>
      <c r="F115" s="12" t="s">
        <v>210</v>
      </c>
      <c r="G115" s="26" t="s">
        <v>134</v>
      </c>
      <c r="I115" s="25" t="s">
        <v>17</v>
      </c>
      <c r="J115" s="40">
        <v>0</v>
      </c>
      <c r="K115" s="1">
        <v>0</v>
      </c>
      <c r="L115" s="1">
        <v>0</v>
      </c>
      <c r="M115">
        <f t="shared" si="6"/>
        <v>177.6</v>
      </c>
      <c r="N115" s="1">
        <f t="shared" si="6"/>
        <v>164.67999999999998</v>
      </c>
      <c r="O115" s="1">
        <f t="shared" si="6"/>
        <v>71.88000000000001</v>
      </c>
      <c r="Q115">
        <v>1</v>
      </c>
      <c r="S115" t="s">
        <v>10</v>
      </c>
      <c r="T115">
        <v>0</v>
      </c>
    </row>
    <row r="116" spans="1:21" ht="15" thickBot="1" x14ac:dyDescent="0.35">
      <c r="A116" s="14">
        <v>43639</v>
      </c>
      <c r="B116" s="31" t="s">
        <v>73</v>
      </c>
      <c r="C116" s="31" t="s">
        <v>35</v>
      </c>
      <c r="D116" s="16"/>
      <c r="E116" s="16"/>
      <c r="F116" s="16"/>
      <c r="G116" s="27" t="s">
        <v>284</v>
      </c>
      <c r="J116" s="40">
        <v>-11.06</v>
      </c>
      <c r="K116" s="1">
        <v>-11</v>
      </c>
      <c r="L116" s="1">
        <v>-11</v>
      </c>
      <c r="M116">
        <f t="shared" si="6"/>
        <v>166.54</v>
      </c>
      <c r="N116" s="1">
        <f t="shared" si="6"/>
        <v>153.67999999999998</v>
      </c>
      <c r="O116" s="1">
        <f t="shared" si="6"/>
        <v>60.88000000000001</v>
      </c>
      <c r="R116">
        <v>13</v>
      </c>
      <c r="S116">
        <f t="shared" si="4"/>
        <v>-0.85076923076923083</v>
      </c>
    </row>
    <row r="117" spans="1:21" x14ac:dyDescent="0.3">
      <c r="A117" s="6">
        <v>43640</v>
      </c>
      <c r="B117" s="29" t="s">
        <v>285</v>
      </c>
      <c r="C117" s="29" t="s">
        <v>286</v>
      </c>
      <c r="D117" s="8" t="s">
        <v>98</v>
      </c>
      <c r="E117" s="8" t="s">
        <v>98</v>
      </c>
      <c r="F117" s="8" t="s">
        <v>47</v>
      </c>
      <c r="G117" s="30" t="s">
        <v>51</v>
      </c>
      <c r="H117" s="2" t="s">
        <v>97</v>
      </c>
      <c r="I117" s="25" t="s">
        <v>274</v>
      </c>
      <c r="J117" s="40">
        <v>-2</v>
      </c>
      <c r="K117" s="1">
        <v>-2</v>
      </c>
      <c r="L117" s="1">
        <v>-2</v>
      </c>
      <c r="M117">
        <f t="shared" si="6"/>
        <v>164.54</v>
      </c>
      <c r="N117" s="1">
        <f t="shared" si="6"/>
        <v>151.67999999999998</v>
      </c>
      <c r="O117" s="1">
        <f t="shared" si="6"/>
        <v>58.88000000000001</v>
      </c>
      <c r="Q117">
        <v>0</v>
      </c>
      <c r="R117">
        <v>2</v>
      </c>
      <c r="S117">
        <f t="shared" si="4"/>
        <v>-1</v>
      </c>
      <c r="T117">
        <v>0</v>
      </c>
    </row>
    <row r="118" spans="1:21" x14ac:dyDescent="0.3">
      <c r="A118" s="10">
        <v>43640</v>
      </c>
      <c r="B118" s="28" t="s">
        <v>287</v>
      </c>
      <c r="C118" s="28" t="s">
        <v>288</v>
      </c>
      <c r="D118" s="12" t="s">
        <v>34</v>
      </c>
      <c r="E118" s="12" t="s">
        <v>98</v>
      </c>
      <c r="F118" s="12" t="s">
        <v>47</v>
      </c>
      <c r="G118" s="26" t="s">
        <v>51</v>
      </c>
      <c r="H118" s="2" t="s">
        <v>26</v>
      </c>
      <c r="I118" s="25" t="s">
        <v>14</v>
      </c>
      <c r="J118" s="40">
        <v>0.1</v>
      </c>
      <c r="K118" s="1">
        <v>0</v>
      </c>
      <c r="L118" s="1">
        <v>-0.1</v>
      </c>
      <c r="M118">
        <f t="shared" si="6"/>
        <v>164.64</v>
      </c>
      <c r="N118" s="1">
        <f t="shared" si="6"/>
        <v>151.67999999999998</v>
      </c>
      <c r="O118" s="1">
        <f t="shared" si="6"/>
        <v>58.780000000000008</v>
      </c>
      <c r="Q118">
        <v>0</v>
      </c>
      <c r="R118">
        <v>2</v>
      </c>
      <c r="S118">
        <f t="shared" si="4"/>
        <v>0.05</v>
      </c>
      <c r="T118">
        <v>1</v>
      </c>
    </row>
    <row r="119" spans="1:21" x14ac:dyDescent="0.3">
      <c r="A119" s="10">
        <v>43640</v>
      </c>
      <c r="B119" s="28" t="s">
        <v>289</v>
      </c>
      <c r="C119" s="28" t="s">
        <v>290</v>
      </c>
      <c r="D119" s="12" t="s">
        <v>104</v>
      </c>
      <c r="E119" s="12" t="s">
        <v>31</v>
      </c>
      <c r="F119" s="12" t="s">
        <v>98</v>
      </c>
      <c r="G119" s="26" t="s">
        <v>50</v>
      </c>
      <c r="H119" s="2" t="s">
        <v>26</v>
      </c>
      <c r="I119" s="25" t="s">
        <v>18</v>
      </c>
      <c r="J119" s="40">
        <v>-1.5</v>
      </c>
      <c r="K119" s="1">
        <v>-1.5</v>
      </c>
      <c r="L119" s="1">
        <v>-1.5</v>
      </c>
      <c r="M119">
        <f t="shared" si="6"/>
        <v>163.13999999999999</v>
      </c>
      <c r="N119" s="1">
        <f t="shared" si="6"/>
        <v>150.17999999999998</v>
      </c>
      <c r="O119" s="1">
        <f t="shared" si="6"/>
        <v>57.280000000000008</v>
      </c>
      <c r="Q119">
        <v>0</v>
      </c>
      <c r="R119">
        <v>1.5</v>
      </c>
      <c r="S119">
        <f t="shared" si="4"/>
        <v>-1</v>
      </c>
      <c r="T119">
        <v>0</v>
      </c>
    </row>
    <row r="120" spans="1:21" ht="15" thickBot="1" x14ac:dyDescent="0.35">
      <c r="A120" s="14">
        <v>43640</v>
      </c>
      <c r="B120" s="31" t="s">
        <v>151</v>
      </c>
      <c r="C120" s="31" t="s">
        <v>35</v>
      </c>
      <c r="D120" s="16"/>
      <c r="E120" s="16"/>
      <c r="F120" s="16"/>
      <c r="G120" s="27" t="s">
        <v>161</v>
      </c>
      <c r="J120" s="40">
        <v>-2</v>
      </c>
      <c r="K120" s="1">
        <v>-2</v>
      </c>
      <c r="L120" s="1">
        <v>-2</v>
      </c>
      <c r="M120">
        <f t="shared" si="6"/>
        <v>161.13999999999999</v>
      </c>
      <c r="N120" s="1">
        <f t="shared" si="6"/>
        <v>148.17999999999998</v>
      </c>
      <c r="O120" s="1">
        <f t="shared" si="6"/>
        <v>55.280000000000008</v>
      </c>
      <c r="R120">
        <v>2</v>
      </c>
      <c r="S120">
        <f t="shared" si="4"/>
        <v>-1</v>
      </c>
    </row>
    <row r="121" spans="1:21" x14ac:dyDescent="0.3">
      <c r="A121" s="6">
        <v>43640</v>
      </c>
      <c r="B121" s="29" t="s">
        <v>291</v>
      </c>
      <c r="C121" s="29" t="s">
        <v>292</v>
      </c>
      <c r="D121" s="8" t="s">
        <v>20</v>
      </c>
      <c r="E121" s="8" t="s">
        <v>20</v>
      </c>
      <c r="F121" s="8" t="s">
        <v>20</v>
      </c>
      <c r="G121" s="30" t="s">
        <v>70</v>
      </c>
      <c r="I121" s="25" t="s">
        <v>100</v>
      </c>
      <c r="J121">
        <v>-1.75</v>
      </c>
      <c r="K121" s="1">
        <v>-1.75</v>
      </c>
      <c r="L121" s="1">
        <v>-1.75</v>
      </c>
      <c r="M121">
        <f t="shared" si="6"/>
        <v>159.38999999999999</v>
      </c>
      <c r="N121" s="1">
        <f t="shared" si="6"/>
        <v>146.42999999999998</v>
      </c>
      <c r="O121" s="1">
        <f t="shared" si="6"/>
        <v>53.530000000000008</v>
      </c>
      <c r="Q121">
        <v>0</v>
      </c>
      <c r="R121">
        <v>1.75</v>
      </c>
      <c r="S121">
        <f t="shared" si="4"/>
        <v>-1</v>
      </c>
      <c r="T121">
        <v>0</v>
      </c>
      <c r="U121">
        <v>1</v>
      </c>
    </row>
    <row r="122" spans="1:21" x14ac:dyDescent="0.3">
      <c r="A122" s="10">
        <v>43640</v>
      </c>
      <c r="B122" s="28" t="s">
        <v>293</v>
      </c>
      <c r="C122" s="28" t="s">
        <v>294</v>
      </c>
      <c r="D122" s="12" t="s">
        <v>8</v>
      </c>
      <c r="E122" s="12" t="s">
        <v>8</v>
      </c>
      <c r="F122" s="12" t="s">
        <v>15</v>
      </c>
      <c r="G122" s="26" t="s">
        <v>233</v>
      </c>
      <c r="I122" s="25" t="s">
        <v>17</v>
      </c>
      <c r="J122">
        <v>5.5</v>
      </c>
      <c r="K122" s="1">
        <v>5.5</v>
      </c>
      <c r="L122" s="1">
        <v>2.75</v>
      </c>
      <c r="M122">
        <f t="shared" si="6"/>
        <v>164.89</v>
      </c>
      <c r="N122" s="1">
        <f t="shared" si="6"/>
        <v>151.92999999999998</v>
      </c>
      <c r="O122" s="1">
        <f t="shared" si="6"/>
        <v>56.280000000000008</v>
      </c>
      <c r="Q122">
        <v>1</v>
      </c>
      <c r="R122">
        <v>2</v>
      </c>
      <c r="S122">
        <f t="shared" si="4"/>
        <v>2.75</v>
      </c>
      <c r="T122">
        <v>0</v>
      </c>
    </row>
    <row r="123" spans="1:21" x14ac:dyDescent="0.3">
      <c r="A123" s="10">
        <v>43640</v>
      </c>
      <c r="B123" s="28" t="s">
        <v>295</v>
      </c>
      <c r="C123" s="28" t="s">
        <v>296</v>
      </c>
      <c r="D123" s="12" t="s">
        <v>140</v>
      </c>
      <c r="E123" s="12" t="s">
        <v>140</v>
      </c>
      <c r="F123" s="12" t="s">
        <v>105</v>
      </c>
      <c r="G123" s="26" t="s">
        <v>242</v>
      </c>
      <c r="I123" s="25" t="s">
        <v>21</v>
      </c>
      <c r="J123">
        <v>0</v>
      </c>
      <c r="K123" s="1">
        <v>0</v>
      </c>
      <c r="L123" s="1">
        <v>0</v>
      </c>
      <c r="M123">
        <f t="shared" si="6"/>
        <v>164.89</v>
      </c>
      <c r="N123" s="1">
        <f t="shared" si="6"/>
        <v>151.92999999999998</v>
      </c>
      <c r="O123" s="1">
        <f t="shared" si="6"/>
        <v>56.280000000000008</v>
      </c>
      <c r="R123" t="s">
        <v>10</v>
      </c>
      <c r="S123" t="s">
        <v>10</v>
      </c>
    </row>
    <row r="124" spans="1:21" x14ac:dyDescent="0.3">
      <c r="A124" s="10">
        <v>43640</v>
      </c>
      <c r="B124" s="28" t="s">
        <v>297</v>
      </c>
      <c r="C124" s="28" t="s">
        <v>298</v>
      </c>
      <c r="D124" s="12" t="s">
        <v>93</v>
      </c>
      <c r="E124" s="12" t="s">
        <v>93</v>
      </c>
      <c r="F124" s="12" t="s">
        <v>39</v>
      </c>
      <c r="G124" s="26" t="s">
        <v>113</v>
      </c>
      <c r="I124" s="25" t="s">
        <v>14</v>
      </c>
      <c r="J124">
        <v>-3</v>
      </c>
      <c r="K124" s="1">
        <v>-3</v>
      </c>
      <c r="L124" s="1">
        <v>-3</v>
      </c>
      <c r="M124">
        <f t="shared" si="6"/>
        <v>161.88999999999999</v>
      </c>
      <c r="N124" s="1">
        <f t="shared" si="6"/>
        <v>148.92999999999998</v>
      </c>
      <c r="O124" s="1">
        <f t="shared" si="6"/>
        <v>53.280000000000008</v>
      </c>
      <c r="Q124">
        <v>0</v>
      </c>
      <c r="R124">
        <v>3</v>
      </c>
      <c r="S124">
        <f t="shared" si="4"/>
        <v>-1</v>
      </c>
      <c r="T124">
        <v>1</v>
      </c>
    </row>
    <row r="125" spans="1:21" x14ac:dyDescent="0.3">
      <c r="A125" s="10">
        <v>43640</v>
      </c>
      <c r="B125" s="28" t="s">
        <v>299</v>
      </c>
      <c r="C125" s="28" t="s">
        <v>300</v>
      </c>
      <c r="D125" s="12" t="s">
        <v>210</v>
      </c>
      <c r="E125" s="12" t="s">
        <v>99</v>
      </c>
      <c r="F125" s="12" t="s">
        <v>96</v>
      </c>
      <c r="G125" s="26" t="s">
        <v>134</v>
      </c>
      <c r="I125" s="25" t="s">
        <v>17</v>
      </c>
      <c r="J125">
        <v>0</v>
      </c>
      <c r="K125" s="1">
        <v>0</v>
      </c>
      <c r="L125" s="1">
        <v>0</v>
      </c>
      <c r="M125">
        <f t="shared" si="6"/>
        <v>161.88999999999999</v>
      </c>
      <c r="N125" s="1">
        <f t="shared" si="6"/>
        <v>148.92999999999998</v>
      </c>
      <c r="O125" s="1">
        <f t="shared" si="6"/>
        <v>53.280000000000008</v>
      </c>
      <c r="Q125">
        <v>1</v>
      </c>
      <c r="S125" t="s">
        <v>10</v>
      </c>
      <c r="T125">
        <v>0</v>
      </c>
    </row>
    <row r="126" spans="1:21" ht="15" thickBot="1" x14ac:dyDescent="0.35">
      <c r="A126" s="14">
        <v>43640</v>
      </c>
      <c r="B126" s="31" t="s">
        <v>73</v>
      </c>
      <c r="C126" s="31" t="s">
        <v>35</v>
      </c>
      <c r="D126" s="16"/>
      <c r="E126" s="16"/>
      <c r="F126" s="16"/>
      <c r="G126" s="27" t="s">
        <v>74</v>
      </c>
      <c r="J126">
        <v>-1.51</v>
      </c>
      <c r="K126" s="1">
        <v>-1.67</v>
      </c>
      <c r="L126" s="1">
        <v>-3.32</v>
      </c>
      <c r="M126">
        <f t="shared" si="6"/>
        <v>160.38</v>
      </c>
      <c r="N126" s="1">
        <f t="shared" si="6"/>
        <v>147.26</v>
      </c>
      <c r="O126" s="1">
        <f t="shared" si="6"/>
        <v>49.960000000000008</v>
      </c>
      <c r="R126">
        <v>6.5</v>
      </c>
      <c r="S126">
        <f t="shared" si="4"/>
        <v>-0.2323076923076923</v>
      </c>
    </row>
    <row r="127" spans="1:21" x14ac:dyDescent="0.3">
      <c r="A127" s="6">
        <v>43641</v>
      </c>
      <c r="B127" s="29" t="s">
        <v>301</v>
      </c>
      <c r="C127" s="29" t="s">
        <v>302</v>
      </c>
      <c r="D127" s="8" t="s">
        <v>15</v>
      </c>
      <c r="E127" s="8" t="s">
        <v>15</v>
      </c>
      <c r="F127" s="8" t="s">
        <v>105</v>
      </c>
      <c r="G127" s="30" t="s">
        <v>303</v>
      </c>
      <c r="I127" s="25" t="s">
        <v>21</v>
      </c>
      <c r="J127">
        <v>0</v>
      </c>
      <c r="K127" s="1">
        <v>0</v>
      </c>
      <c r="L127" s="1">
        <v>0</v>
      </c>
      <c r="M127">
        <f t="shared" si="6"/>
        <v>160.38</v>
      </c>
      <c r="N127" s="1">
        <f t="shared" si="6"/>
        <v>147.26</v>
      </c>
      <c r="O127" s="1">
        <f t="shared" si="6"/>
        <v>49.960000000000008</v>
      </c>
      <c r="S127" t="s">
        <v>10</v>
      </c>
    </row>
    <row r="128" spans="1:21" x14ac:dyDescent="0.3">
      <c r="A128" s="10">
        <v>43641</v>
      </c>
      <c r="B128" s="28" t="s">
        <v>304</v>
      </c>
      <c r="C128" s="28" t="s">
        <v>305</v>
      </c>
      <c r="D128" s="12" t="s">
        <v>9</v>
      </c>
      <c r="E128" s="12" t="s">
        <v>93</v>
      </c>
      <c r="F128" s="12" t="s">
        <v>44</v>
      </c>
      <c r="G128" s="26" t="s">
        <v>113</v>
      </c>
      <c r="I128" s="25" t="s">
        <v>14</v>
      </c>
      <c r="J128">
        <v>-3</v>
      </c>
      <c r="K128" s="1">
        <v>-3</v>
      </c>
      <c r="L128" s="1">
        <v>-3</v>
      </c>
      <c r="M128">
        <f t="shared" si="6"/>
        <v>157.38</v>
      </c>
      <c r="N128" s="1">
        <f t="shared" si="6"/>
        <v>144.26</v>
      </c>
      <c r="O128" s="1">
        <f t="shared" si="6"/>
        <v>46.960000000000008</v>
      </c>
      <c r="Q128">
        <v>0</v>
      </c>
      <c r="R128">
        <v>3</v>
      </c>
      <c r="S128">
        <f t="shared" si="4"/>
        <v>-1</v>
      </c>
      <c r="T128">
        <v>1</v>
      </c>
    </row>
    <row r="129" spans="1:20" x14ac:dyDescent="0.3">
      <c r="A129" s="10">
        <v>43641</v>
      </c>
      <c r="B129" s="28" t="s">
        <v>306</v>
      </c>
      <c r="C129" s="28" t="s">
        <v>307</v>
      </c>
      <c r="D129" s="12" t="s">
        <v>8</v>
      </c>
      <c r="E129" s="12" t="s">
        <v>6</v>
      </c>
      <c r="F129" s="12" t="s">
        <v>6</v>
      </c>
      <c r="G129" s="26" t="s">
        <v>233</v>
      </c>
      <c r="I129" s="25" t="s">
        <v>18</v>
      </c>
      <c r="J129">
        <v>-2</v>
      </c>
      <c r="K129" s="1">
        <v>-2</v>
      </c>
      <c r="L129" s="1">
        <v>-2</v>
      </c>
      <c r="M129">
        <f t="shared" si="6"/>
        <v>155.38</v>
      </c>
      <c r="N129" s="1">
        <f t="shared" si="6"/>
        <v>142.26</v>
      </c>
      <c r="O129" s="1">
        <f t="shared" si="6"/>
        <v>44.960000000000008</v>
      </c>
      <c r="Q129">
        <v>0</v>
      </c>
      <c r="R129">
        <v>2</v>
      </c>
      <c r="S129">
        <f t="shared" si="4"/>
        <v>-1</v>
      </c>
      <c r="T129">
        <v>0</v>
      </c>
    </row>
    <row r="130" spans="1:20" x14ac:dyDescent="0.3">
      <c r="A130" s="10">
        <v>43641</v>
      </c>
      <c r="B130" s="28" t="s">
        <v>308</v>
      </c>
      <c r="C130" s="28" t="s">
        <v>309</v>
      </c>
      <c r="D130" s="12" t="s">
        <v>19</v>
      </c>
      <c r="E130" s="12" t="s">
        <v>19</v>
      </c>
      <c r="F130" s="12" t="s">
        <v>59</v>
      </c>
      <c r="G130" s="26" t="s">
        <v>66</v>
      </c>
      <c r="I130" s="25" t="s">
        <v>274</v>
      </c>
      <c r="J130">
        <v>-1.5</v>
      </c>
      <c r="K130" s="1">
        <v>-1.5</v>
      </c>
      <c r="L130" s="1">
        <v>-1.5</v>
      </c>
      <c r="M130">
        <f t="shared" si="6"/>
        <v>153.88</v>
      </c>
      <c r="N130" s="1">
        <f t="shared" si="6"/>
        <v>140.76</v>
      </c>
      <c r="O130" s="1">
        <f t="shared" si="6"/>
        <v>43.460000000000008</v>
      </c>
      <c r="Q130">
        <v>0</v>
      </c>
      <c r="R130">
        <v>1.5</v>
      </c>
      <c r="S130">
        <f t="shared" si="4"/>
        <v>-1</v>
      </c>
      <c r="T130">
        <v>0</v>
      </c>
    </row>
    <row r="131" spans="1:20" ht="15" thickBot="1" x14ac:dyDescent="0.35">
      <c r="A131" s="14">
        <v>43641</v>
      </c>
      <c r="B131" s="31" t="s">
        <v>89</v>
      </c>
      <c r="C131" s="31" t="s">
        <v>35</v>
      </c>
      <c r="D131" s="16"/>
      <c r="E131" s="16"/>
      <c r="F131" s="16"/>
      <c r="G131" s="27" t="s">
        <v>310</v>
      </c>
      <c r="J131">
        <v>-5.5</v>
      </c>
      <c r="K131" s="1">
        <v>-5.5</v>
      </c>
      <c r="L131" s="1">
        <v>-5.5</v>
      </c>
      <c r="M131">
        <f t="shared" si="6"/>
        <v>148.38</v>
      </c>
      <c r="N131" s="1">
        <f t="shared" si="6"/>
        <v>135.26</v>
      </c>
      <c r="O131" s="1">
        <f t="shared" si="6"/>
        <v>37.960000000000008</v>
      </c>
      <c r="R131">
        <v>5.5</v>
      </c>
      <c r="S131">
        <f t="shared" ref="S131:S161" si="7">SUM(J131/R131)</f>
        <v>-1</v>
      </c>
    </row>
    <row r="132" spans="1:20" ht="15" thickBot="1" x14ac:dyDescent="0.35">
      <c r="A132" s="21">
        <v>43641</v>
      </c>
      <c r="B132" s="33" t="s">
        <v>311</v>
      </c>
      <c r="C132" s="33" t="s">
        <v>312</v>
      </c>
      <c r="D132" s="23" t="s">
        <v>47</v>
      </c>
      <c r="E132" s="23" t="s">
        <v>94</v>
      </c>
      <c r="F132" s="23" t="s">
        <v>20</v>
      </c>
      <c r="G132" s="35" t="s">
        <v>51</v>
      </c>
      <c r="H132" s="2" t="s">
        <v>97</v>
      </c>
      <c r="I132" s="25" t="s">
        <v>14</v>
      </c>
      <c r="J132">
        <v>0.12</v>
      </c>
      <c r="K132" s="1">
        <v>0</v>
      </c>
      <c r="L132" s="1">
        <v>0.25</v>
      </c>
      <c r="M132">
        <f t="shared" si="6"/>
        <v>148.5</v>
      </c>
      <c r="N132" s="1">
        <f t="shared" si="6"/>
        <v>135.26</v>
      </c>
      <c r="O132" s="1">
        <f t="shared" si="6"/>
        <v>38.210000000000008</v>
      </c>
      <c r="Q132">
        <v>0</v>
      </c>
      <c r="R132">
        <v>2</v>
      </c>
      <c r="S132">
        <f t="shared" si="7"/>
        <v>0.06</v>
      </c>
      <c r="T132">
        <v>1</v>
      </c>
    </row>
    <row r="133" spans="1:20" x14ac:dyDescent="0.3">
      <c r="A133" s="41">
        <v>43642</v>
      </c>
      <c r="B133" s="28" t="s">
        <v>313</v>
      </c>
      <c r="C133" s="28" t="s">
        <v>314</v>
      </c>
      <c r="D133" s="2" t="s">
        <v>24</v>
      </c>
      <c r="E133" s="2" t="s">
        <v>34</v>
      </c>
      <c r="F133" s="2" t="s">
        <v>34</v>
      </c>
      <c r="G133" s="26" t="s">
        <v>50</v>
      </c>
      <c r="H133" s="2" t="s">
        <v>97</v>
      </c>
      <c r="I133" s="25" t="s">
        <v>13</v>
      </c>
      <c r="J133">
        <v>-1.5</v>
      </c>
      <c r="K133" s="1">
        <v>-1.5</v>
      </c>
      <c r="L133" s="1">
        <v>-1.5</v>
      </c>
      <c r="M133">
        <f t="shared" si="6"/>
        <v>147</v>
      </c>
      <c r="N133" s="1">
        <f t="shared" si="6"/>
        <v>133.76</v>
      </c>
      <c r="O133" s="1">
        <f t="shared" si="6"/>
        <v>36.710000000000008</v>
      </c>
      <c r="Q133">
        <v>0</v>
      </c>
      <c r="R133">
        <v>1.5</v>
      </c>
      <c r="S133">
        <f t="shared" si="7"/>
        <v>-1</v>
      </c>
      <c r="T133">
        <v>0</v>
      </c>
    </row>
    <row r="134" spans="1:20" x14ac:dyDescent="0.3">
      <c r="A134" s="41">
        <v>43642</v>
      </c>
      <c r="B134" s="28" t="s">
        <v>315</v>
      </c>
      <c r="C134" s="28" t="s">
        <v>316</v>
      </c>
      <c r="D134" s="2" t="s">
        <v>94</v>
      </c>
      <c r="E134" s="2" t="s">
        <v>94</v>
      </c>
      <c r="F134" s="2" t="s">
        <v>19</v>
      </c>
      <c r="G134" s="26" t="s">
        <v>51</v>
      </c>
      <c r="H134" s="2" t="s">
        <v>97</v>
      </c>
      <c r="I134" s="25" t="s">
        <v>13</v>
      </c>
      <c r="J134">
        <v>-2</v>
      </c>
      <c r="K134" s="1">
        <v>-2</v>
      </c>
      <c r="L134" s="1">
        <v>-2</v>
      </c>
      <c r="M134">
        <f t="shared" si="6"/>
        <v>145</v>
      </c>
      <c r="N134" s="1">
        <f t="shared" si="6"/>
        <v>131.76</v>
      </c>
      <c r="O134" s="1">
        <f t="shared" si="6"/>
        <v>34.710000000000008</v>
      </c>
      <c r="Q134">
        <v>0</v>
      </c>
      <c r="R134">
        <v>2</v>
      </c>
      <c r="S134">
        <f t="shared" si="7"/>
        <v>-1</v>
      </c>
      <c r="T134">
        <v>0</v>
      </c>
    </row>
    <row r="135" spans="1:20" x14ac:dyDescent="0.3">
      <c r="A135" s="41">
        <v>43642</v>
      </c>
      <c r="B135" s="28" t="s">
        <v>317</v>
      </c>
      <c r="C135" s="28" t="s">
        <v>318</v>
      </c>
      <c r="D135" s="2" t="s">
        <v>98</v>
      </c>
      <c r="E135" s="2" t="s">
        <v>47</v>
      </c>
      <c r="F135" s="2" t="s">
        <v>24</v>
      </c>
      <c r="G135" s="26" t="s">
        <v>51</v>
      </c>
      <c r="H135" s="2" t="s">
        <v>97</v>
      </c>
      <c r="I135" s="25" t="s">
        <v>17</v>
      </c>
      <c r="J135">
        <v>6.25</v>
      </c>
      <c r="K135" s="1">
        <v>7.5</v>
      </c>
      <c r="L135" s="1">
        <v>7.5</v>
      </c>
      <c r="M135">
        <f t="shared" si="6"/>
        <v>151.25</v>
      </c>
      <c r="N135" s="1">
        <f t="shared" si="6"/>
        <v>139.26</v>
      </c>
      <c r="O135" s="1">
        <f t="shared" si="6"/>
        <v>42.210000000000008</v>
      </c>
      <c r="Q135">
        <v>1</v>
      </c>
      <c r="R135">
        <v>2</v>
      </c>
      <c r="S135">
        <f t="shared" si="7"/>
        <v>3.125</v>
      </c>
      <c r="T135">
        <v>0</v>
      </c>
    </row>
    <row r="136" spans="1:20" x14ac:dyDescent="0.3">
      <c r="A136" s="41">
        <v>43642</v>
      </c>
      <c r="B136" s="28" t="s">
        <v>319</v>
      </c>
      <c r="C136" s="28" t="s">
        <v>320</v>
      </c>
      <c r="D136" s="2" t="s">
        <v>25</v>
      </c>
      <c r="E136" s="2" t="s">
        <v>25</v>
      </c>
      <c r="F136" s="2" t="s">
        <v>98</v>
      </c>
      <c r="G136" s="26" t="s">
        <v>50</v>
      </c>
      <c r="H136" s="2" t="s">
        <v>26</v>
      </c>
      <c r="I136" s="25" t="s">
        <v>13</v>
      </c>
      <c r="J136">
        <v>-1.5</v>
      </c>
      <c r="K136" s="1">
        <v>-1.5</v>
      </c>
      <c r="L136" s="1">
        <v>-1.5</v>
      </c>
      <c r="M136">
        <f t="shared" si="6"/>
        <v>149.75</v>
      </c>
      <c r="N136" s="1">
        <f t="shared" si="6"/>
        <v>137.76</v>
      </c>
      <c r="O136" s="1">
        <f t="shared" si="6"/>
        <v>40.710000000000008</v>
      </c>
      <c r="Q136">
        <v>0</v>
      </c>
      <c r="R136">
        <v>1.5</v>
      </c>
      <c r="S136">
        <f t="shared" si="7"/>
        <v>-1</v>
      </c>
      <c r="T136">
        <v>0</v>
      </c>
    </row>
    <row r="137" spans="1:20" ht="15" thickBot="1" x14ac:dyDescent="0.35">
      <c r="A137" s="41">
        <v>43642</v>
      </c>
      <c r="B137" s="28" t="s">
        <v>89</v>
      </c>
      <c r="C137" s="28" t="s">
        <v>35</v>
      </c>
      <c r="G137" s="26" t="s">
        <v>90</v>
      </c>
      <c r="J137">
        <v>-5.5</v>
      </c>
      <c r="K137" s="1">
        <v>-5.5</v>
      </c>
      <c r="L137" s="1">
        <v>-5.5</v>
      </c>
      <c r="M137">
        <f t="shared" si="6"/>
        <v>144.25</v>
      </c>
      <c r="N137" s="1">
        <f t="shared" si="6"/>
        <v>132.26</v>
      </c>
      <c r="O137" s="1">
        <f t="shared" si="6"/>
        <v>35.210000000000008</v>
      </c>
      <c r="R137">
        <v>5.5</v>
      </c>
      <c r="S137">
        <f t="shared" si="7"/>
        <v>-1</v>
      </c>
    </row>
    <row r="138" spans="1:20" x14ac:dyDescent="0.3">
      <c r="A138" s="6">
        <v>43642</v>
      </c>
      <c r="B138" s="29" t="s">
        <v>321</v>
      </c>
      <c r="C138" s="29" t="s">
        <v>322</v>
      </c>
      <c r="D138" s="8" t="s">
        <v>59</v>
      </c>
      <c r="E138" s="8" t="s">
        <v>93</v>
      </c>
      <c r="F138" s="8" t="s">
        <v>44</v>
      </c>
      <c r="G138" s="30" t="s">
        <v>113</v>
      </c>
      <c r="I138" s="25" t="s">
        <v>17</v>
      </c>
      <c r="J138">
        <v>6.75</v>
      </c>
      <c r="K138" s="1">
        <v>5.25</v>
      </c>
      <c r="L138" s="1">
        <v>4.5</v>
      </c>
      <c r="M138">
        <f t="shared" si="6"/>
        <v>151</v>
      </c>
      <c r="N138" s="1">
        <f t="shared" si="6"/>
        <v>137.51</v>
      </c>
      <c r="O138" s="1">
        <f t="shared" si="6"/>
        <v>39.710000000000008</v>
      </c>
      <c r="Q138">
        <v>1</v>
      </c>
      <c r="R138">
        <v>3</v>
      </c>
      <c r="S138">
        <f t="shared" si="7"/>
        <v>2.25</v>
      </c>
      <c r="T138">
        <v>0</v>
      </c>
    </row>
    <row r="139" spans="1:20" x14ac:dyDescent="0.3">
      <c r="A139" s="10">
        <v>43642</v>
      </c>
      <c r="B139" s="28" t="s">
        <v>323</v>
      </c>
      <c r="C139" s="28" t="s">
        <v>324</v>
      </c>
      <c r="D139" s="12" t="s">
        <v>23</v>
      </c>
      <c r="E139" s="12" t="s">
        <v>137</v>
      </c>
      <c r="F139" s="12" t="s">
        <v>325</v>
      </c>
      <c r="G139" s="26" t="s">
        <v>54</v>
      </c>
      <c r="I139" s="25" t="s">
        <v>17</v>
      </c>
      <c r="J139">
        <v>5</v>
      </c>
      <c r="K139" s="1">
        <v>4.5</v>
      </c>
      <c r="L139" s="1">
        <v>4.5</v>
      </c>
      <c r="M139">
        <f t="shared" si="6"/>
        <v>156</v>
      </c>
      <c r="N139" s="1">
        <f t="shared" si="6"/>
        <v>142.01</v>
      </c>
      <c r="O139" s="1">
        <f t="shared" si="6"/>
        <v>44.210000000000008</v>
      </c>
      <c r="Q139">
        <v>1</v>
      </c>
      <c r="R139">
        <v>5</v>
      </c>
      <c r="S139">
        <f t="shared" si="7"/>
        <v>1</v>
      </c>
      <c r="T139">
        <v>0</v>
      </c>
    </row>
    <row r="140" spans="1:20" ht="15" thickBot="1" x14ac:dyDescent="0.35">
      <c r="A140" s="14">
        <v>43642</v>
      </c>
      <c r="B140" s="31" t="s">
        <v>36</v>
      </c>
      <c r="C140" s="31" t="s">
        <v>35</v>
      </c>
      <c r="D140" s="16"/>
      <c r="E140" s="16"/>
      <c r="F140" s="16"/>
      <c r="G140" s="27" t="s">
        <v>54</v>
      </c>
      <c r="J140">
        <v>27.5</v>
      </c>
      <c r="K140" s="1">
        <v>21.12</v>
      </c>
      <c r="L140" s="1">
        <v>18.75</v>
      </c>
      <c r="M140">
        <f t="shared" si="6"/>
        <v>183.5</v>
      </c>
      <c r="N140" s="1">
        <f t="shared" si="6"/>
        <v>163.13</v>
      </c>
      <c r="O140" s="1">
        <f t="shared" si="6"/>
        <v>62.960000000000008</v>
      </c>
      <c r="R140">
        <v>5</v>
      </c>
      <c r="S140">
        <f t="shared" si="7"/>
        <v>5.5</v>
      </c>
    </row>
    <row r="141" spans="1:20" x14ac:dyDescent="0.3">
      <c r="A141" s="6">
        <v>43643</v>
      </c>
      <c r="B141" s="29" t="s">
        <v>326</v>
      </c>
      <c r="C141" s="29" t="s">
        <v>327</v>
      </c>
      <c r="D141" s="8" t="s">
        <v>210</v>
      </c>
      <c r="E141" s="8" t="s">
        <v>96</v>
      </c>
      <c r="F141" s="8" t="s">
        <v>137</v>
      </c>
      <c r="G141" s="30" t="s">
        <v>134</v>
      </c>
      <c r="I141" s="25" t="s">
        <v>14</v>
      </c>
      <c r="J141">
        <v>0</v>
      </c>
      <c r="K141" s="1">
        <v>0</v>
      </c>
      <c r="L141" s="1">
        <v>0</v>
      </c>
      <c r="M141">
        <f t="shared" si="6"/>
        <v>183.5</v>
      </c>
      <c r="N141" s="1">
        <f t="shared" si="6"/>
        <v>163.13</v>
      </c>
      <c r="O141" s="1">
        <f t="shared" si="6"/>
        <v>62.960000000000008</v>
      </c>
      <c r="Q141">
        <v>0</v>
      </c>
      <c r="S141" t="s">
        <v>10</v>
      </c>
      <c r="T141">
        <v>1</v>
      </c>
    </row>
    <row r="142" spans="1:20" x14ac:dyDescent="0.3">
      <c r="A142" s="10">
        <v>43643</v>
      </c>
      <c r="B142" s="28" t="s">
        <v>328</v>
      </c>
      <c r="C142" s="28" t="s">
        <v>329</v>
      </c>
      <c r="D142" s="12" t="s">
        <v>133</v>
      </c>
      <c r="E142" s="12" t="s">
        <v>330</v>
      </c>
      <c r="F142" s="12" t="s">
        <v>340</v>
      </c>
      <c r="G142" s="26" t="s">
        <v>134</v>
      </c>
      <c r="I142" s="25" t="s">
        <v>17</v>
      </c>
      <c r="J142">
        <v>0</v>
      </c>
      <c r="K142" s="1">
        <v>0</v>
      </c>
      <c r="L142" s="1">
        <v>0</v>
      </c>
      <c r="M142">
        <f t="shared" si="6"/>
        <v>183.5</v>
      </c>
      <c r="N142" s="1">
        <f t="shared" si="6"/>
        <v>163.13</v>
      </c>
      <c r="O142" s="1">
        <f t="shared" si="6"/>
        <v>62.960000000000008</v>
      </c>
      <c r="Q142">
        <v>1</v>
      </c>
      <c r="S142" t="s">
        <v>10</v>
      </c>
      <c r="T142">
        <v>0</v>
      </c>
    </row>
    <row r="143" spans="1:20" x14ac:dyDescent="0.3">
      <c r="A143" s="10">
        <v>43643</v>
      </c>
      <c r="B143" s="28" t="s">
        <v>331</v>
      </c>
      <c r="C143" s="28" t="s">
        <v>332</v>
      </c>
      <c r="D143" s="12" t="s">
        <v>44</v>
      </c>
      <c r="E143" s="12" t="s">
        <v>15</v>
      </c>
      <c r="F143" s="12" t="s">
        <v>6</v>
      </c>
      <c r="G143" s="26" t="s">
        <v>303</v>
      </c>
      <c r="I143" s="25" t="s">
        <v>13</v>
      </c>
      <c r="J143">
        <v>-3.75</v>
      </c>
      <c r="K143" s="1">
        <v>-3.75</v>
      </c>
      <c r="L143" s="1">
        <v>-3.75</v>
      </c>
      <c r="M143">
        <f t="shared" si="6"/>
        <v>179.75</v>
      </c>
      <c r="N143" s="1">
        <f t="shared" si="6"/>
        <v>159.38</v>
      </c>
      <c r="O143" s="1">
        <f t="shared" si="6"/>
        <v>59.210000000000008</v>
      </c>
      <c r="Q143">
        <v>0</v>
      </c>
      <c r="R143">
        <v>3.75</v>
      </c>
      <c r="S143">
        <f t="shared" si="7"/>
        <v>-1</v>
      </c>
      <c r="T143">
        <v>0</v>
      </c>
    </row>
    <row r="144" spans="1:20" x14ac:dyDescent="0.3">
      <c r="A144" s="10">
        <v>43643</v>
      </c>
      <c r="B144" s="28" t="s">
        <v>333</v>
      </c>
      <c r="C144" s="28" t="s">
        <v>334</v>
      </c>
      <c r="D144" s="12" t="s">
        <v>22</v>
      </c>
      <c r="E144" s="12" t="s">
        <v>23</v>
      </c>
      <c r="F144" s="12" t="s">
        <v>144</v>
      </c>
      <c r="G144" s="26" t="s">
        <v>54</v>
      </c>
      <c r="I144" s="25" t="s">
        <v>17</v>
      </c>
      <c r="J144">
        <v>5.5</v>
      </c>
      <c r="K144" s="1">
        <v>6</v>
      </c>
      <c r="L144" s="1">
        <v>6</v>
      </c>
      <c r="M144">
        <f t="shared" si="6"/>
        <v>185.25</v>
      </c>
      <c r="N144" s="1">
        <f t="shared" si="6"/>
        <v>165.38</v>
      </c>
      <c r="O144" s="1">
        <f t="shared" si="6"/>
        <v>65.210000000000008</v>
      </c>
      <c r="Q144">
        <v>1</v>
      </c>
      <c r="R144">
        <v>5</v>
      </c>
      <c r="S144">
        <f t="shared" si="7"/>
        <v>1.1000000000000001</v>
      </c>
      <c r="T144">
        <v>0</v>
      </c>
    </row>
    <row r="145" spans="1:21" x14ac:dyDescent="0.3">
      <c r="A145" s="10">
        <v>43643</v>
      </c>
      <c r="B145" s="28" t="s">
        <v>335</v>
      </c>
      <c r="C145" s="28" t="s">
        <v>336</v>
      </c>
      <c r="D145" s="12" t="s">
        <v>99</v>
      </c>
      <c r="E145" s="12" t="s">
        <v>96</v>
      </c>
      <c r="F145" s="12" t="s">
        <v>95</v>
      </c>
      <c r="G145" s="26" t="s">
        <v>134</v>
      </c>
      <c r="I145" s="25" t="s">
        <v>17</v>
      </c>
      <c r="J145">
        <v>0</v>
      </c>
      <c r="K145" s="1">
        <v>0</v>
      </c>
      <c r="L145" s="1">
        <v>0</v>
      </c>
      <c r="M145">
        <f t="shared" si="6"/>
        <v>185.25</v>
      </c>
      <c r="N145" s="1">
        <f t="shared" si="6"/>
        <v>165.38</v>
      </c>
      <c r="O145" s="1">
        <f t="shared" si="6"/>
        <v>65.210000000000008</v>
      </c>
      <c r="Q145">
        <v>1</v>
      </c>
      <c r="S145" t="s">
        <v>10</v>
      </c>
      <c r="T145">
        <v>0</v>
      </c>
    </row>
    <row r="146" spans="1:21" ht="15" thickBot="1" x14ac:dyDescent="0.35">
      <c r="A146" s="14">
        <v>43643</v>
      </c>
      <c r="B146" s="31" t="s">
        <v>73</v>
      </c>
      <c r="C146" s="31" t="s">
        <v>35</v>
      </c>
      <c r="D146" s="16"/>
      <c r="E146" s="16"/>
      <c r="F146" s="16"/>
      <c r="G146" s="27" t="s">
        <v>337</v>
      </c>
      <c r="J146">
        <v>-7.66</v>
      </c>
      <c r="K146" s="1">
        <v>-7.58</v>
      </c>
      <c r="L146" s="1">
        <v>-8.2799999999999994</v>
      </c>
      <c r="M146">
        <f t="shared" si="6"/>
        <v>177.59</v>
      </c>
      <c r="N146" s="1">
        <f t="shared" si="6"/>
        <v>157.79999999999998</v>
      </c>
      <c r="O146" s="1">
        <f t="shared" si="6"/>
        <v>56.930000000000007</v>
      </c>
      <c r="R146">
        <v>19.5</v>
      </c>
      <c r="S146">
        <f t="shared" si="7"/>
        <v>-0.39282051282051283</v>
      </c>
    </row>
    <row r="147" spans="1:21" ht="15" thickBot="1" x14ac:dyDescent="0.35">
      <c r="A147" s="14">
        <v>43643</v>
      </c>
      <c r="B147" s="31" t="s">
        <v>338</v>
      </c>
      <c r="C147" s="31" t="s">
        <v>339</v>
      </c>
      <c r="D147" s="16" t="s">
        <v>25</v>
      </c>
      <c r="E147" s="16" t="s">
        <v>24</v>
      </c>
      <c r="F147" s="16" t="s">
        <v>98</v>
      </c>
      <c r="G147" s="20" t="s">
        <v>50</v>
      </c>
      <c r="H147" s="2" t="s">
        <v>97</v>
      </c>
      <c r="I147" s="25" t="s">
        <v>18</v>
      </c>
      <c r="J147">
        <v>-1.5</v>
      </c>
      <c r="K147" s="1">
        <v>-1.5</v>
      </c>
      <c r="L147" s="1">
        <v>-1.5</v>
      </c>
      <c r="M147">
        <f t="shared" si="6"/>
        <v>176.09</v>
      </c>
      <c r="N147" s="1">
        <f t="shared" si="6"/>
        <v>156.29999999999998</v>
      </c>
      <c r="O147" s="1">
        <f t="shared" si="6"/>
        <v>55.430000000000007</v>
      </c>
      <c r="Q147">
        <v>0</v>
      </c>
      <c r="R147">
        <v>1.5</v>
      </c>
      <c r="S147">
        <f t="shared" si="7"/>
        <v>-1</v>
      </c>
      <c r="T147">
        <v>0</v>
      </c>
    </row>
    <row r="148" spans="1:21" x14ac:dyDescent="0.3">
      <c r="A148" s="6">
        <v>43644</v>
      </c>
      <c r="B148" s="29" t="s">
        <v>341</v>
      </c>
      <c r="C148" s="29" t="s">
        <v>342</v>
      </c>
      <c r="D148" s="8" t="s">
        <v>69</v>
      </c>
      <c r="E148" s="8" t="s">
        <v>69</v>
      </c>
      <c r="F148" s="8" t="s">
        <v>20</v>
      </c>
      <c r="G148" s="30" t="s">
        <v>66</v>
      </c>
      <c r="I148" s="25" t="s">
        <v>14</v>
      </c>
      <c r="J148">
        <v>-1.5</v>
      </c>
      <c r="K148" s="1">
        <v>-1.5</v>
      </c>
      <c r="L148" s="1">
        <v>-1.5</v>
      </c>
      <c r="M148">
        <f t="shared" si="6"/>
        <v>174.59</v>
      </c>
      <c r="N148" s="1">
        <f t="shared" si="6"/>
        <v>154.79999999999998</v>
      </c>
      <c r="O148" s="1">
        <f t="shared" si="6"/>
        <v>53.930000000000007</v>
      </c>
      <c r="Q148">
        <v>0</v>
      </c>
      <c r="R148">
        <v>1.5</v>
      </c>
      <c r="S148">
        <f t="shared" si="7"/>
        <v>-1</v>
      </c>
      <c r="T148">
        <v>1</v>
      </c>
    </row>
    <row r="149" spans="1:21" x14ac:dyDescent="0.3">
      <c r="A149" s="10">
        <v>43644</v>
      </c>
      <c r="B149" s="28" t="s">
        <v>343</v>
      </c>
      <c r="C149" s="28" t="s">
        <v>344</v>
      </c>
      <c r="D149" s="12" t="s">
        <v>19</v>
      </c>
      <c r="E149" s="12" t="s">
        <v>19</v>
      </c>
      <c r="F149" s="12" t="s">
        <v>98</v>
      </c>
      <c r="G149" s="26" t="s">
        <v>66</v>
      </c>
      <c r="I149" s="25" t="s">
        <v>14</v>
      </c>
      <c r="J149">
        <v>-1.5</v>
      </c>
      <c r="K149" s="1">
        <v>-1.5</v>
      </c>
      <c r="L149" s="1">
        <v>-1.5</v>
      </c>
      <c r="M149">
        <f t="shared" si="6"/>
        <v>173.09</v>
      </c>
      <c r="N149" s="1">
        <f t="shared" si="6"/>
        <v>153.29999999999998</v>
      </c>
      <c r="O149" s="1">
        <f t="shared" si="6"/>
        <v>52.430000000000007</v>
      </c>
      <c r="Q149">
        <v>0</v>
      </c>
      <c r="R149">
        <v>1.5</v>
      </c>
      <c r="S149">
        <f t="shared" si="7"/>
        <v>-1</v>
      </c>
      <c r="T149">
        <v>1</v>
      </c>
    </row>
    <row r="150" spans="1:21" x14ac:dyDescent="0.3">
      <c r="A150" s="10">
        <v>43644</v>
      </c>
      <c r="B150" s="28" t="s">
        <v>345</v>
      </c>
      <c r="C150" s="28" t="s">
        <v>346</v>
      </c>
      <c r="D150" s="12" t="s">
        <v>19</v>
      </c>
      <c r="E150" s="12" t="s">
        <v>20</v>
      </c>
      <c r="F150" s="12" t="s">
        <v>94</v>
      </c>
      <c r="G150" s="26" t="s">
        <v>70</v>
      </c>
      <c r="I150" s="25" t="s">
        <v>14</v>
      </c>
      <c r="J150">
        <v>-1.75</v>
      </c>
      <c r="K150" s="1">
        <v>-1.75</v>
      </c>
      <c r="L150" s="1">
        <v>-1.75</v>
      </c>
      <c r="M150">
        <f t="shared" si="6"/>
        <v>171.34</v>
      </c>
      <c r="N150" s="1">
        <f t="shared" si="6"/>
        <v>151.54999999999998</v>
      </c>
      <c r="O150" s="1">
        <f t="shared" si="6"/>
        <v>50.680000000000007</v>
      </c>
      <c r="Q150">
        <v>0</v>
      </c>
      <c r="R150">
        <v>1.75</v>
      </c>
      <c r="S150">
        <f t="shared" si="7"/>
        <v>-1</v>
      </c>
      <c r="T150">
        <v>1</v>
      </c>
    </row>
    <row r="151" spans="1:21" x14ac:dyDescent="0.3">
      <c r="A151" s="10">
        <v>43644</v>
      </c>
      <c r="B151" s="28" t="s">
        <v>347</v>
      </c>
      <c r="C151" s="28" t="s">
        <v>348</v>
      </c>
      <c r="D151" s="12" t="s">
        <v>209</v>
      </c>
      <c r="E151" s="12" t="s">
        <v>210</v>
      </c>
      <c r="F151" s="12" t="s">
        <v>137</v>
      </c>
      <c r="G151" s="26" t="s">
        <v>134</v>
      </c>
      <c r="I151" s="25" t="s">
        <v>14</v>
      </c>
      <c r="J151">
        <v>0</v>
      </c>
      <c r="K151" s="1">
        <v>0</v>
      </c>
      <c r="L151" s="1">
        <v>0</v>
      </c>
      <c r="M151">
        <f t="shared" si="6"/>
        <v>171.34</v>
      </c>
      <c r="N151" s="1">
        <f t="shared" si="6"/>
        <v>151.54999999999998</v>
      </c>
      <c r="O151" s="1">
        <f t="shared" si="6"/>
        <v>50.680000000000007</v>
      </c>
      <c r="Q151">
        <v>0</v>
      </c>
      <c r="S151" t="s">
        <v>10</v>
      </c>
      <c r="T151">
        <v>1</v>
      </c>
    </row>
    <row r="152" spans="1:21" ht="15" thickBot="1" x14ac:dyDescent="0.35">
      <c r="A152" s="14">
        <v>43644</v>
      </c>
      <c r="B152" s="31" t="s">
        <v>89</v>
      </c>
      <c r="C152" s="31" t="s">
        <v>35</v>
      </c>
      <c r="D152" s="16"/>
      <c r="E152" s="16"/>
      <c r="F152" s="16"/>
      <c r="G152" s="27" t="s">
        <v>310</v>
      </c>
      <c r="J152">
        <v>-5.5</v>
      </c>
      <c r="K152" s="1">
        <v>-5.5</v>
      </c>
      <c r="L152" s="1">
        <v>-5.5</v>
      </c>
      <c r="M152">
        <f t="shared" ref="M152:O164" si="8">SUM(M151+J152)</f>
        <v>165.84</v>
      </c>
      <c r="N152" s="1">
        <f t="shared" si="8"/>
        <v>146.04999999999998</v>
      </c>
      <c r="O152" s="1">
        <f t="shared" si="8"/>
        <v>45.180000000000007</v>
      </c>
      <c r="R152">
        <v>5.5</v>
      </c>
      <c r="S152">
        <f t="shared" si="7"/>
        <v>-1</v>
      </c>
    </row>
    <row r="153" spans="1:21" x14ac:dyDescent="0.3">
      <c r="A153" s="6">
        <v>43645</v>
      </c>
      <c r="B153" s="29" t="s">
        <v>349</v>
      </c>
      <c r="C153" s="29" t="s">
        <v>350</v>
      </c>
      <c r="D153" s="8" t="s">
        <v>8</v>
      </c>
      <c r="E153" s="8" t="s">
        <v>6</v>
      </c>
      <c r="F153" s="8" t="s">
        <v>20</v>
      </c>
      <c r="G153" s="30" t="s">
        <v>233</v>
      </c>
      <c r="I153" s="25" t="s">
        <v>14</v>
      </c>
      <c r="J153">
        <v>-2</v>
      </c>
      <c r="K153" s="1">
        <v>-2</v>
      </c>
      <c r="L153" s="1">
        <v>-2</v>
      </c>
      <c r="M153">
        <f t="shared" si="8"/>
        <v>163.84</v>
      </c>
      <c r="N153" s="1">
        <f t="shared" si="8"/>
        <v>144.04999999999998</v>
      </c>
      <c r="O153" s="1">
        <f t="shared" si="8"/>
        <v>43.180000000000007</v>
      </c>
      <c r="Q153">
        <v>0</v>
      </c>
      <c r="R153">
        <v>2</v>
      </c>
      <c r="S153">
        <f t="shared" si="7"/>
        <v>-1</v>
      </c>
      <c r="T153">
        <v>1</v>
      </c>
    </row>
    <row r="154" spans="1:21" x14ac:dyDescent="0.3">
      <c r="A154" s="10">
        <v>43645</v>
      </c>
      <c r="B154" s="28" t="s">
        <v>351</v>
      </c>
      <c r="C154" s="28" t="s">
        <v>352</v>
      </c>
      <c r="D154" s="12" t="s">
        <v>94</v>
      </c>
      <c r="E154" s="12" t="s">
        <v>19</v>
      </c>
      <c r="F154" s="12" t="s">
        <v>8</v>
      </c>
      <c r="G154" s="26" t="s">
        <v>66</v>
      </c>
      <c r="I154" s="25" t="s">
        <v>100</v>
      </c>
      <c r="J154">
        <v>-1.5</v>
      </c>
      <c r="K154" s="1">
        <v>-1.5</v>
      </c>
      <c r="L154" s="1">
        <v>-1.5</v>
      </c>
      <c r="M154">
        <f t="shared" si="8"/>
        <v>162.34</v>
      </c>
      <c r="N154" s="1">
        <f t="shared" si="8"/>
        <v>142.54999999999998</v>
      </c>
      <c r="O154" s="1">
        <f t="shared" si="8"/>
        <v>41.680000000000007</v>
      </c>
      <c r="Q154">
        <v>0</v>
      </c>
      <c r="R154">
        <v>1.5</v>
      </c>
      <c r="S154">
        <f t="shared" si="7"/>
        <v>-1</v>
      </c>
      <c r="T154">
        <v>0</v>
      </c>
      <c r="U154">
        <v>1</v>
      </c>
    </row>
    <row r="155" spans="1:21" ht="15" thickBot="1" x14ac:dyDescent="0.35">
      <c r="A155" s="14">
        <v>43645</v>
      </c>
      <c r="B155" s="31" t="s">
        <v>36</v>
      </c>
      <c r="C155" s="31" t="s">
        <v>35</v>
      </c>
      <c r="D155" s="16"/>
      <c r="E155" s="16"/>
      <c r="F155" s="16"/>
      <c r="G155" s="27" t="s">
        <v>242</v>
      </c>
      <c r="J155">
        <v>-3.25</v>
      </c>
      <c r="K155" s="1">
        <v>-3.25</v>
      </c>
      <c r="L155" s="1">
        <v>-3.25</v>
      </c>
      <c r="M155">
        <f t="shared" si="8"/>
        <v>159.09</v>
      </c>
      <c r="N155" s="1">
        <f t="shared" si="8"/>
        <v>139.29999999999998</v>
      </c>
      <c r="O155" s="1">
        <f t="shared" si="8"/>
        <v>38.430000000000007</v>
      </c>
      <c r="R155">
        <v>3.25</v>
      </c>
      <c r="S155">
        <f t="shared" si="7"/>
        <v>-1</v>
      </c>
    </row>
    <row r="156" spans="1:21" x14ac:dyDescent="0.3">
      <c r="A156" s="6">
        <v>43645</v>
      </c>
      <c r="B156" s="29" t="s">
        <v>326</v>
      </c>
      <c r="C156" s="29" t="s">
        <v>353</v>
      </c>
      <c r="D156" s="8" t="s">
        <v>182</v>
      </c>
      <c r="E156" s="8" t="s">
        <v>228</v>
      </c>
      <c r="F156" s="8" t="s">
        <v>24</v>
      </c>
      <c r="G156" s="30" t="s">
        <v>79</v>
      </c>
      <c r="H156" s="2" t="s">
        <v>97</v>
      </c>
      <c r="I156" s="25" t="s">
        <v>354</v>
      </c>
      <c r="J156">
        <v>-1</v>
      </c>
      <c r="K156" s="1">
        <v>-1</v>
      </c>
      <c r="L156" s="1">
        <v>-1</v>
      </c>
      <c r="M156">
        <f t="shared" si="8"/>
        <v>158.09</v>
      </c>
      <c r="N156" s="1">
        <f t="shared" si="8"/>
        <v>138.29999999999998</v>
      </c>
      <c r="O156" s="1">
        <f t="shared" si="8"/>
        <v>37.430000000000007</v>
      </c>
      <c r="Q156">
        <v>0</v>
      </c>
      <c r="R156">
        <v>1</v>
      </c>
      <c r="S156">
        <f t="shared" si="7"/>
        <v>-1</v>
      </c>
      <c r="T156">
        <v>0</v>
      </c>
    </row>
    <row r="157" spans="1:21" x14ac:dyDescent="0.3">
      <c r="A157" s="10">
        <v>43645</v>
      </c>
      <c r="B157" s="28" t="s">
        <v>355</v>
      </c>
      <c r="C157" s="28" t="s">
        <v>356</v>
      </c>
      <c r="D157" s="12" t="s">
        <v>104</v>
      </c>
      <c r="E157" s="12" t="s">
        <v>104</v>
      </c>
      <c r="F157" s="12" t="s">
        <v>31</v>
      </c>
      <c r="G157" s="26" t="s">
        <v>79</v>
      </c>
      <c r="H157" s="2" t="s">
        <v>97</v>
      </c>
      <c r="I157" s="25" t="s">
        <v>13</v>
      </c>
      <c r="J157">
        <v>-1</v>
      </c>
      <c r="K157" s="1">
        <v>-1</v>
      </c>
      <c r="L157" s="1">
        <v>-1</v>
      </c>
      <c r="M157">
        <f t="shared" si="8"/>
        <v>157.09</v>
      </c>
      <c r="N157" s="1">
        <f t="shared" si="8"/>
        <v>137.29999999999998</v>
      </c>
      <c r="O157" s="1">
        <f t="shared" si="8"/>
        <v>36.430000000000007</v>
      </c>
      <c r="Q157">
        <v>0</v>
      </c>
      <c r="R157">
        <v>1</v>
      </c>
      <c r="S157">
        <f t="shared" si="7"/>
        <v>-1</v>
      </c>
      <c r="T157">
        <v>0</v>
      </c>
    </row>
    <row r="158" spans="1:21" ht="15" thickBot="1" x14ac:dyDescent="0.35">
      <c r="A158" s="14">
        <v>43645</v>
      </c>
      <c r="B158" s="31" t="s">
        <v>36</v>
      </c>
      <c r="C158" s="15" t="s">
        <v>35</v>
      </c>
      <c r="D158" s="16"/>
      <c r="E158" s="16"/>
      <c r="F158" s="16"/>
      <c r="G158" s="27" t="s">
        <v>79</v>
      </c>
      <c r="J158">
        <v>-1</v>
      </c>
      <c r="K158" s="1">
        <v>-1</v>
      </c>
      <c r="L158" s="1">
        <v>-1</v>
      </c>
      <c r="M158">
        <f t="shared" si="8"/>
        <v>156.09</v>
      </c>
      <c r="N158" s="1">
        <f t="shared" si="8"/>
        <v>136.29999999999998</v>
      </c>
      <c r="O158" s="1">
        <f t="shared" si="8"/>
        <v>35.430000000000007</v>
      </c>
      <c r="R158">
        <v>1</v>
      </c>
      <c r="S158">
        <f t="shared" si="7"/>
        <v>-1</v>
      </c>
    </row>
    <row r="159" spans="1:21" x14ac:dyDescent="0.3">
      <c r="A159" s="6">
        <v>43645</v>
      </c>
      <c r="B159" s="29" t="s">
        <v>357</v>
      </c>
      <c r="C159" s="29" t="s">
        <v>358</v>
      </c>
      <c r="D159" s="8" t="s">
        <v>47</v>
      </c>
      <c r="E159" s="8" t="s">
        <v>94</v>
      </c>
      <c r="F159" s="8" t="s">
        <v>19</v>
      </c>
      <c r="G159" s="30" t="s">
        <v>150</v>
      </c>
      <c r="I159" s="25" t="s">
        <v>17</v>
      </c>
      <c r="J159">
        <v>5.63</v>
      </c>
      <c r="K159" s="1">
        <v>5</v>
      </c>
      <c r="L159" s="1">
        <v>4.37</v>
      </c>
      <c r="M159">
        <f t="shared" si="8"/>
        <v>161.72</v>
      </c>
      <c r="N159" s="1">
        <f t="shared" si="8"/>
        <v>141.29999999999998</v>
      </c>
      <c r="O159" s="1">
        <f t="shared" si="8"/>
        <v>39.800000000000004</v>
      </c>
      <c r="Q159">
        <v>1</v>
      </c>
      <c r="R159">
        <v>1.25</v>
      </c>
      <c r="S159">
        <f t="shared" si="7"/>
        <v>4.5039999999999996</v>
      </c>
      <c r="T159">
        <v>0</v>
      </c>
    </row>
    <row r="160" spans="1:21" x14ac:dyDescent="0.3">
      <c r="A160" s="10">
        <v>43645</v>
      </c>
      <c r="B160" s="28" t="s">
        <v>359</v>
      </c>
      <c r="C160" s="28" t="s">
        <v>360</v>
      </c>
      <c r="D160" s="12" t="s">
        <v>95</v>
      </c>
      <c r="E160" s="12" t="s">
        <v>133</v>
      </c>
      <c r="F160" s="12" t="s">
        <v>95</v>
      </c>
      <c r="G160" s="26" t="s">
        <v>134</v>
      </c>
      <c r="I160" s="25" t="s">
        <v>17</v>
      </c>
      <c r="J160">
        <v>0</v>
      </c>
      <c r="K160" s="1">
        <v>0</v>
      </c>
      <c r="L160" s="1">
        <v>0</v>
      </c>
      <c r="M160">
        <f t="shared" si="8"/>
        <v>161.72</v>
      </c>
      <c r="N160" s="1">
        <f t="shared" si="8"/>
        <v>141.29999999999998</v>
      </c>
      <c r="O160" s="1">
        <f t="shared" si="8"/>
        <v>39.800000000000004</v>
      </c>
      <c r="Q160">
        <v>1</v>
      </c>
      <c r="S160" t="s">
        <v>10</v>
      </c>
      <c r="T160">
        <v>0</v>
      </c>
    </row>
    <row r="161" spans="1:21" x14ac:dyDescent="0.3">
      <c r="A161" s="10">
        <v>43645</v>
      </c>
      <c r="B161" s="28" t="s">
        <v>361</v>
      </c>
      <c r="C161" s="28" t="s">
        <v>362</v>
      </c>
      <c r="D161" s="12" t="s">
        <v>363</v>
      </c>
      <c r="E161" s="12" t="s">
        <v>59</v>
      </c>
      <c r="F161" s="12" t="s">
        <v>23</v>
      </c>
      <c r="G161" s="26" t="s">
        <v>60</v>
      </c>
      <c r="I161" s="25" t="s">
        <v>100</v>
      </c>
      <c r="J161">
        <v>-2.25</v>
      </c>
      <c r="K161" s="1">
        <v>-2.25</v>
      </c>
      <c r="L161" s="1">
        <v>-2.25</v>
      </c>
      <c r="M161">
        <f t="shared" si="8"/>
        <v>159.47</v>
      </c>
      <c r="N161" s="1">
        <f t="shared" si="8"/>
        <v>139.04999999999998</v>
      </c>
      <c r="O161" s="1">
        <f t="shared" si="8"/>
        <v>37.550000000000004</v>
      </c>
      <c r="Q161">
        <v>0</v>
      </c>
      <c r="R161">
        <v>2.25</v>
      </c>
      <c r="S161">
        <f t="shared" si="7"/>
        <v>-1</v>
      </c>
      <c r="T161">
        <v>0</v>
      </c>
      <c r="U161">
        <v>1</v>
      </c>
    </row>
    <row r="162" spans="1:21" x14ac:dyDescent="0.3">
      <c r="A162" s="10">
        <v>43645</v>
      </c>
      <c r="B162" s="28" t="s">
        <v>364</v>
      </c>
      <c r="C162" s="28" t="s">
        <v>365</v>
      </c>
      <c r="D162" s="12" t="s">
        <v>210</v>
      </c>
      <c r="E162" s="12" t="s">
        <v>99</v>
      </c>
      <c r="F162" s="12" t="s">
        <v>330</v>
      </c>
      <c r="G162" s="26" t="s">
        <v>134</v>
      </c>
      <c r="I162" s="25" t="s">
        <v>17</v>
      </c>
      <c r="J162">
        <v>0</v>
      </c>
      <c r="K162" s="1">
        <v>0</v>
      </c>
      <c r="L162" s="1">
        <v>0</v>
      </c>
      <c r="M162">
        <f t="shared" si="8"/>
        <v>159.47</v>
      </c>
      <c r="N162" s="1">
        <f t="shared" si="8"/>
        <v>139.04999999999998</v>
      </c>
      <c r="O162" s="1">
        <f t="shared" si="8"/>
        <v>37.550000000000004</v>
      </c>
      <c r="Q162">
        <v>1</v>
      </c>
      <c r="S162" t="s">
        <v>10</v>
      </c>
      <c r="T162">
        <v>0</v>
      </c>
    </row>
    <row r="163" spans="1:21" ht="15" thickBot="1" x14ac:dyDescent="0.35">
      <c r="A163" s="14">
        <v>43645</v>
      </c>
      <c r="B163" s="31" t="s">
        <v>366</v>
      </c>
      <c r="C163" s="31" t="s">
        <v>35</v>
      </c>
      <c r="D163" s="16"/>
      <c r="E163" s="16"/>
      <c r="F163" s="16"/>
      <c r="G163" s="27" t="s">
        <v>204</v>
      </c>
      <c r="J163">
        <v>29.35</v>
      </c>
      <c r="K163" s="1">
        <v>24.83</v>
      </c>
      <c r="L163" s="1">
        <v>16.239999999999998</v>
      </c>
      <c r="M163">
        <f t="shared" si="8"/>
        <v>188.82</v>
      </c>
      <c r="N163" s="1">
        <f t="shared" si="8"/>
        <v>163.88</v>
      </c>
      <c r="O163" s="1">
        <f t="shared" si="8"/>
        <v>53.790000000000006</v>
      </c>
      <c r="S163" t="s">
        <v>10</v>
      </c>
    </row>
    <row r="164" spans="1:21" ht="15" thickBot="1" x14ac:dyDescent="0.35">
      <c r="A164" s="21">
        <v>43645</v>
      </c>
      <c r="B164" s="33" t="s">
        <v>367</v>
      </c>
      <c r="C164" s="33" t="s">
        <v>368</v>
      </c>
      <c r="D164" s="23" t="s">
        <v>25</v>
      </c>
      <c r="E164" s="23" t="s">
        <v>25</v>
      </c>
      <c r="F164" s="23" t="s">
        <v>32</v>
      </c>
      <c r="G164" s="35" t="s">
        <v>50</v>
      </c>
      <c r="H164" s="2" t="s">
        <v>97</v>
      </c>
      <c r="I164" s="25" t="s">
        <v>17</v>
      </c>
      <c r="J164">
        <v>10.5</v>
      </c>
      <c r="K164" s="1">
        <v>10.5</v>
      </c>
      <c r="L164" s="1">
        <v>9.75</v>
      </c>
      <c r="M164">
        <f t="shared" si="8"/>
        <v>199.32</v>
      </c>
      <c r="N164" s="1">
        <f t="shared" si="8"/>
        <v>174.38</v>
      </c>
      <c r="O164" s="1">
        <f t="shared" si="8"/>
        <v>63.540000000000006</v>
      </c>
      <c r="Q164">
        <v>1</v>
      </c>
      <c r="R164">
        <v>1.5</v>
      </c>
      <c r="S164">
        <v>7</v>
      </c>
      <c r="T164">
        <v>0</v>
      </c>
      <c r="U164" t="s">
        <v>10</v>
      </c>
    </row>
    <row r="165" spans="1:21" x14ac:dyDescent="0.3">
      <c r="M165" t="s">
        <v>10</v>
      </c>
      <c r="N165" s="1" t="s">
        <v>10</v>
      </c>
      <c r="O165" s="1" t="s">
        <v>10</v>
      </c>
      <c r="S165" t="s">
        <v>10</v>
      </c>
    </row>
    <row r="166" spans="1:21" x14ac:dyDescent="0.3">
      <c r="S166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72BEA-6D2D-40ED-9A4F-A996E08675C4}">
  <dimension ref="A1:U150"/>
  <sheetViews>
    <sheetView tabSelected="1" topLeftCell="A113" workbookViewId="0">
      <selection activeCell="D143" sqref="D143"/>
    </sheetView>
  </sheetViews>
  <sheetFormatPr defaultRowHeight="14.4" x14ac:dyDescent="0.3"/>
  <cols>
    <col min="1" max="1" width="10.5546875" customWidth="1"/>
    <col min="2" max="2" width="17.88671875" customWidth="1"/>
    <col min="3" max="3" width="16.88671875" customWidth="1"/>
    <col min="4" max="6" width="8.88671875" style="2"/>
    <col min="7" max="7" width="13.6640625" customWidth="1"/>
    <col min="8" max="8" width="4.21875" style="2" customWidth="1"/>
    <col min="9" max="9" width="7.44140625" customWidth="1"/>
  </cols>
  <sheetData>
    <row r="1" spans="1:21" ht="15" thickBot="1" x14ac:dyDescent="0.35">
      <c r="A1" s="3" t="s">
        <v>0</v>
      </c>
      <c r="B1" s="3" t="s">
        <v>7</v>
      </c>
      <c r="C1" s="3" t="s">
        <v>1</v>
      </c>
      <c r="D1" s="4" t="s">
        <v>27</v>
      </c>
      <c r="E1" s="4" t="s">
        <v>2</v>
      </c>
      <c r="F1" s="4" t="s">
        <v>12</v>
      </c>
      <c r="G1" s="3" t="s">
        <v>56</v>
      </c>
      <c r="H1" s="4" t="s">
        <v>3</v>
      </c>
      <c r="I1" s="3" t="s">
        <v>4</v>
      </c>
      <c r="J1" s="3" t="s">
        <v>108</v>
      </c>
      <c r="K1" s="5" t="s">
        <v>109</v>
      </c>
      <c r="L1" s="5" t="s">
        <v>110</v>
      </c>
      <c r="M1" s="3" t="s">
        <v>107</v>
      </c>
      <c r="N1" s="3" t="s">
        <v>11</v>
      </c>
      <c r="O1" s="3" t="s">
        <v>28</v>
      </c>
      <c r="P1" s="3" t="s">
        <v>10</v>
      </c>
      <c r="Q1" s="3" t="s">
        <v>17</v>
      </c>
      <c r="R1" s="3" t="s">
        <v>369</v>
      </c>
      <c r="S1" s="3" t="s">
        <v>370</v>
      </c>
      <c r="T1" s="3" t="s">
        <v>14</v>
      </c>
      <c r="U1" s="3" t="s">
        <v>100</v>
      </c>
    </row>
    <row r="2" spans="1:21" x14ac:dyDescent="0.3">
      <c r="A2" s="6">
        <v>43647</v>
      </c>
      <c r="B2" s="7" t="s">
        <v>417</v>
      </c>
      <c r="C2" s="7" t="s">
        <v>418</v>
      </c>
      <c r="D2" s="8" t="s">
        <v>24</v>
      </c>
      <c r="E2" s="8" t="s">
        <v>98</v>
      </c>
      <c r="F2" s="8" t="s">
        <v>47</v>
      </c>
      <c r="G2" s="39" t="s">
        <v>51</v>
      </c>
      <c r="H2" s="2" t="s">
        <v>26</v>
      </c>
      <c r="I2" s="25" t="s">
        <v>14</v>
      </c>
      <c r="J2">
        <v>0.2</v>
      </c>
      <c r="K2">
        <v>0</v>
      </c>
      <c r="L2">
        <v>-0.1</v>
      </c>
      <c r="M2">
        <f>SUM(J2)</f>
        <v>0.2</v>
      </c>
      <c r="N2">
        <f t="shared" ref="N2:O2" si="0">SUM(K2)</f>
        <v>0</v>
      </c>
      <c r="O2">
        <f t="shared" si="0"/>
        <v>-0.1</v>
      </c>
      <c r="Q2">
        <v>0</v>
      </c>
      <c r="R2">
        <v>2</v>
      </c>
      <c r="S2">
        <f>SUM(J2/R2)</f>
        <v>0.1</v>
      </c>
      <c r="T2">
        <v>1</v>
      </c>
      <c r="U2">
        <v>0</v>
      </c>
    </row>
    <row r="3" spans="1:21" x14ac:dyDescent="0.3">
      <c r="A3" s="10">
        <v>43647</v>
      </c>
      <c r="B3" s="11" t="s">
        <v>419</v>
      </c>
      <c r="C3" s="11" t="s">
        <v>420</v>
      </c>
      <c r="D3" s="12" t="s">
        <v>24</v>
      </c>
      <c r="E3" s="12" t="s">
        <v>34</v>
      </c>
      <c r="F3" s="12" t="s">
        <v>98</v>
      </c>
      <c r="G3" s="36" t="s">
        <v>51</v>
      </c>
      <c r="H3" s="2" t="s">
        <v>26</v>
      </c>
      <c r="I3" s="25" t="s">
        <v>14</v>
      </c>
      <c r="J3">
        <v>0.2</v>
      </c>
      <c r="K3">
        <v>0.1</v>
      </c>
      <c r="L3">
        <v>0</v>
      </c>
      <c r="M3">
        <f>SUM(M2+J3)</f>
        <v>0.4</v>
      </c>
      <c r="N3">
        <f t="shared" ref="N3:O18" si="1">SUM(N2+K3)</f>
        <v>0.1</v>
      </c>
      <c r="O3">
        <f t="shared" si="1"/>
        <v>-0.1</v>
      </c>
      <c r="Q3">
        <v>0</v>
      </c>
      <c r="R3">
        <v>2</v>
      </c>
      <c r="S3">
        <f t="shared" ref="S3:S66" si="2">SUM(J3/R3)</f>
        <v>0.1</v>
      </c>
      <c r="T3">
        <v>1</v>
      </c>
      <c r="U3">
        <v>0</v>
      </c>
    </row>
    <row r="4" spans="1:21" ht="15" thickBot="1" x14ac:dyDescent="0.35">
      <c r="A4" s="14">
        <v>43647</v>
      </c>
      <c r="B4" s="15" t="s">
        <v>36</v>
      </c>
      <c r="C4" s="15" t="s">
        <v>35</v>
      </c>
      <c r="D4" s="16"/>
      <c r="E4" s="16"/>
      <c r="F4" s="16"/>
      <c r="G4" s="20" t="s">
        <v>51</v>
      </c>
      <c r="J4">
        <v>2.84</v>
      </c>
      <c r="K4">
        <v>2.2000000000000002</v>
      </c>
      <c r="L4">
        <v>1.8</v>
      </c>
      <c r="M4">
        <f t="shared" ref="M4:O67" si="3">SUM(M3+J4)</f>
        <v>3.2399999999999998</v>
      </c>
      <c r="N4">
        <f t="shared" si="1"/>
        <v>2.3000000000000003</v>
      </c>
      <c r="O4">
        <f t="shared" si="1"/>
        <v>1.7</v>
      </c>
      <c r="R4">
        <v>2</v>
      </c>
      <c r="S4">
        <f t="shared" si="2"/>
        <v>1.42</v>
      </c>
    </row>
    <row r="5" spans="1:21" ht="15" customHeight="1" thickBot="1" x14ac:dyDescent="0.35">
      <c r="A5" s="21">
        <v>43648</v>
      </c>
      <c r="B5" s="22" t="s">
        <v>115</v>
      </c>
      <c r="C5" s="22" t="s">
        <v>114</v>
      </c>
      <c r="D5" s="23"/>
      <c r="E5" s="23"/>
      <c r="F5" s="23"/>
      <c r="G5" s="34"/>
      <c r="J5">
        <v>0</v>
      </c>
      <c r="K5">
        <v>0</v>
      </c>
      <c r="L5">
        <v>0</v>
      </c>
      <c r="M5">
        <f t="shared" si="3"/>
        <v>3.2399999999999998</v>
      </c>
      <c r="N5">
        <f t="shared" si="1"/>
        <v>2.3000000000000003</v>
      </c>
      <c r="O5">
        <f t="shared" si="1"/>
        <v>1.7</v>
      </c>
      <c r="R5">
        <v>0</v>
      </c>
      <c r="S5">
        <v>0</v>
      </c>
    </row>
    <row r="6" spans="1:21" x14ac:dyDescent="0.3">
      <c r="A6" s="6">
        <v>43649</v>
      </c>
      <c r="B6" s="7" t="s">
        <v>421</v>
      </c>
      <c r="C6" s="7" t="s">
        <v>422</v>
      </c>
      <c r="D6" s="8" t="s">
        <v>20</v>
      </c>
      <c r="E6" s="8" t="s">
        <v>6</v>
      </c>
      <c r="F6" s="8" t="s">
        <v>59</v>
      </c>
      <c r="G6" s="39" t="s">
        <v>233</v>
      </c>
      <c r="I6" t="s">
        <v>13</v>
      </c>
      <c r="J6">
        <v>-2</v>
      </c>
      <c r="K6">
        <v>-2</v>
      </c>
      <c r="L6">
        <v>-2</v>
      </c>
      <c r="M6">
        <f t="shared" si="3"/>
        <v>1.2399999999999998</v>
      </c>
      <c r="N6">
        <f t="shared" si="1"/>
        <v>0.30000000000000027</v>
      </c>
      <c r="O6">
        <f t="shared" si="1"/>
        <v>-0.30000000000000004</v>
      </c>
      <c r="Q6">
        <v>0</v>
      </c>
      <c r="R6">
        <v>2</v>
      </c>
      <c r="S6">
        <f t="shared" si="2"/>
        <v>-1</v>
      </c>
      <c r="T6">
        <v>0</v>
      </c>
      <c r="U6">
        <v>0</v>
      </c>
    </row>
    <row r="7" spans="1:21" x14ac:dyDescent="0.3">
      <c r="A7" s="10">
        <v>43649</v>
      </c>
      <c r="B7" s="28" t="s">
        <v>423</v>
      </c>
      <c r="C7" s="28" t="s">
        <v>424</v>
      </c>
      <c r="D7" s="12" t="s">
        <v>9</v>
      </c>
      <c r="E7" s="12" t="s">
        <v>9</v>
      </c>
      <c r="F7" s="12" t="s">
        <v>5</v>
      </c>
      <c r="G7" s="36" t="s">
        <v>170</v>
      </c>
      <c r="I7" s="25" t="s">
        <v>17</v>
      </c>
      <c r="J7">
        <v>5</v>
      </c>
      <c r="K7">
        <v>5</v>
      </c>
      <c r="L7">
        <v>4.6900000000000004</v>
      </c>
      <c r="M7">
        <f t="shared" si="3"/>
        <v>6.24</v>
      </c>
      <c r="N7">
        <f t="shared" si="1"/>
        <v>5.3000000000000007</v>
      </c>
      <c r="O7">
        <f t="shared" si="1"/>
        <v>4.3900000000000006</v>
      </c>
      <c r="Q7">
        <v>1</v>
      </c>
      <c r="R7">
        <v>2.5</v>
      </c>
      <c r="S7">
        <f t="shared" si="2"/>
        <v>2</v>
      </c>
      <c r="T7">
        <v>0</v>
      </c>
      <c r="U7">
        <v>0</v>
      </c>
    </row>
    <row r="8" spans="1:21" x14ac:dyDescent="0.3">
      <c r="A8" s="10">
        <v>43649</v>
      </c>
      <c r="B8" s="28" t="s">
        <v>425</v>
      </c>
      <c r="C8" s="28" t="s">
        <v>426</v>
      </c>
      <c r="D8" s="12" t="s">
        <v>6</v>
      </c>
      <c r="E8" s="12" t="s">
        <v>6</v>
      </c>
      <c r="F8" s="12" t="s">
        <v>59</v>
      </c>
      <c r="G8" s="36" t="s">
        <v>233</v>
      </c>
      <c r="I8" s="25" t="s">
        <v>17</v>
      </c>
      <c r="J8">
        <v>5</v>
      </c>
      <c r="K8">
        <v>5</v>
      </c>
      <c r="L8">
        <v>4.5</v>
      </c>
      <c r="M8">
        <f t="shared" si="3"/>
        <v>11.24</v>
      </c>
      <c r="N8">
        <f t="shared" si="1"/>
        <v>10.3</v>
      </c>
      <c r="O8">
        <f t="shared" si="1"/>
        <v>8.89</v>
      </c>
      <c r="Q8">
        <v>1</v>
      </c>
      <c r="R8">
        <v>2</v>
      </c>
      <c r="S8">
        <f t="shared" si="2"/>
        <v>2.5</v>
      </c>
      <c r="T8">
        <v>0</v>
      </c>
      <c r="U8">
        <v>0</v>
      </c>
    </row>
    <row r="9" spans="1:21" x14ac:dyDescent="0.3">
      <c r="A9" s="10">
        <v>43649</v>
      </c>
      <c r="B9" s="28" t="s">
        <v>427</v>
      </c>
      <c r="C9" s="28" t="s">
        <v>428</v>
      </c>
      <c r="D9" s="12" t="s">
        <v>59</v>
      </c>
      <c r="E9" s="12" t="s">
        <v>93</v>
      </c>
      <c r="F9" s="12" t="s">
        <v>44</v>
      </c>
      <c r="G9" s="36" t="s">
        <v>113</v>
      </c>
      <c r="I9" s="25" t="s">
        <v>17</v>
      </c>
      <c r="J9">
        <v>6.75</v>
      </c>
      <c r="K9">
        <v>5.25</v>
      </c>
      <c r="L9">
        <v>4.5</v>
      </c>
      <c r="M9">
        <f t="shared" si="3"/>
        <v>17.990000000000002</v>
      </c>
      <c r="N9">
        <f t="shared" si="1"/>
        <v>15.55</v>
      </c>
      <c r="O9">
        <f t="shared" si="1"/>
        <v>13.39</v>
      </c>
      <c r="Q9">
        <v>1</v>
      </c>
      <c r="R9">
        <v>3</v>
      </c>
      <c r="S9">
        <f t="shared" si="2"/>
        <v>2.25</v>
      </c>
      <c r="T9">
        <v>0</v>
      </c>
      <c r="U9">
        <v>0</v>
      </c>
    </row>
    <row r="10" spans="1:21" ht="15" thickBot="1" x14ac:dyDescent="0.35">
      <c r="A10" s="14">
        <v>43649</v>
      </c>
      <c r="B10" s="15" t="s">
        <v>89</v>
      </c>
      <c r="C10" s="15" t="s">
        <v>35</v>
      </c>
      <c r="D10" s="16"/>
      <c r="E10" s="16"/>
      <c r="F10" s="16"/>
      <c r="G10" s="20" t="s">
        <v>310</v>
      </c>
      <c r="J10">
        <v>27.38</v>
      </c>
      <c r="K10">
        <v>23.12</v>
      </c>
      <c r="L10">
        <v>18.510000000000002</v>
      </c>
      <c r="M10">
        <f t="shared" si="3"/>
        <v>45.370000000000005</v>
      </c>
      <c r="N10">
        <f t="shared" si="1"/>
        <v>38.67</v>
      </c>
      <c r="O10">
        <f t="shared" si="1"/>
        <v>31.900000000000002</v>
      </c>
      <c r="R10">
        <v>5.5</v>
      </c>
      <c r="S10">
        <f t="shared" si="2"/>
        <v>4.9781818181818176</v>
      </c>
    </row>
    <row r="11" spans="1:21" x14ac:dyDescent="0.3">
      <c r="A11" s="6">
        <v>43650</v>
      </c>
      <c r="B11" s="7" t="s">
        <v>429</v>
      </c>
      <c r="C11" s="7" t="s">
        <v>430</v>
      </c>
      <c r="D11" s="8" t="s">
        <v>20</v>
      </c>
      <c r="E11" s="8" t="s">
        <v>6</v>
      </c>
      <c r="F11" s="8" t="s">
        <v>5</v>
      </c>
      <c r="G11" s="39" t="s">
        <v>66</v>
      </c>
      <c r="I11" s="25" t="s">
        <v>100</v>
      </c>
      <c r="J11">
        <v>-1.5</v>
      </c>
      <c r="K11">
        <v>-1.5</v>
      </c>
      <c r="L11">
        <v>-1.5</v>
      </c>
      <c r="M11">
        <f t="shared" si="3"/>
        <v>43.870000000000005</v>
      </c>
      <c r="N11">
        <f t="shared" si="1"/>
        <v>37.17</v>
      </c>
      <c r="O11">
        <f t="shared" si="1"/>
        <v>30.400000000000002</v>
      </c>
      <c r="Q11">
        <v>0</v>
      </c>
      <c r="R11">
        <v>1.5</v>
      </c>
      <c r="S11">
        <f t="shared" si="2"/>
        <v>-1</v>
      </c>
      <c r="T11">
        <v>0</v>
      </c>
      <c r="U11">
        <v>1</v>
      </c>
    </row>
    <row r="12" spans="1:21" x14ac:dyDescent="0.3">
      <c r="A12" s="10">
        <v>43650</v>
      </c>
      <c r="B12" s="28" t="s">
        <v>431</v>
      </c>
      <c r="C12" s="28" t="s">
        <v>432</v>
      </c>
      <c r="D12" s="12" t="s">
        <v>94</v>
      </c>
      <c r="E12" s="12" t="s">
        <v>19</v>
      </c>
      <c r="F12" s="12" t="s">
        <v>9</v>
      </c>
      <c r="G12" s="36" t="s">
        <v>150</v>
      </c>
      <c r="I12" s="25" t="s">
        <v>14</v>
      </c>
      <c r="J12">
        <v>-1.25</v>
      </c>
      <c r="K12">
        <v>-1.25</v>
      </c>
      <c r="L12">
        <v>-1.25</v>
      </c>
      <c r="M12">
        <f t="shared" si="3"/>
        <v>42.620000000000005</v>
      </c>
      <c r="N12">
        <f t="shared" si="1"/>
        <v>35.92</v>
      </c>
      <c r="O12">
        <f t="shared" si="1"/>
        <v>29.150000000000002</v>
      </c>
      <c r="Q12">
        <v>0</v>
      </c>
      <c r="R12">
        <v>1.25</v>
      </c>
      <c r="S12">
        <f t="shared" si="2"/>
        <v>-1</v>
      </c>
      <c r="T12">
        <v>1</v>
      </c>
      <c r="U12">
        <v>0</v>
      </c>
    </row>
    <row r="13" spans="1:21" ht="15" thickBot="1" x14ac:dyDescent="0.35">
      <c r="A13" s="14">
        <v>43650</v>
      </c>
      <c r="B13" s="15" t="s">
        <v>36</v>
      </c>
      <c r="C13" s="15" t="s">
        <v>35</v>
      </c>
      <c r="D13" s="16"/>
      <c r="E13" s="16"/>
      <c r="F13" s="16"/>
      <c r="G13" s="20" t="s">
        <v>233</v>
      </c>
      <c r="J13">
        <v>-2</v>
      </c>
      <c r="K13">
        <v>-2</v>
      </c>
      <c r="L13">
        <v>-2</v>
      </c>
      <c r="M13">
        <f t="shared" si="3"/>
        <v>40.620000000000005</v>
      </c>
      <c r="N13">
        <f t="shared" si="1"/>
        <v>33.92</v>
      </c>
      <c r="O13">
        <f t="shared" si="1"/>
        <v>27.150000000000002</v>
      </c>
      <c r="R13">
        <v>2</v>
      </c>
      <c r="S13">
        <f t="shared" si="2"/>
        <v>-1</v>
      </c>
    </row>
    <row r="14" spans="1:21" x14ac:dyDescent="0.3">
      <c r="A14" s="6">
        <v>43651</v>
      </c>
      <c r="B14" s="7" t="s">
        <v>433</v>
      </c>
      <c r="C14" s="7" t="s">
        <v>434</v>
      </c>
      <c r="D14" s="8" t="s">
        <v>20</v>
      </c>
      <c r="E14" s="8" t="s">
        <v>20</v>
      </c>
      <c r="F14" s="8" t="s">
        <v>8</v>
      </c>
      <c r="G14" s="39" t="s">
        <v>66</v>
      </c>
      <c r="I14" s="25" t="s">
        <v>267</v>
      </c>
      <c r="J14">
        <v>-1.5</v>
      </c>
      <c r="K14">
        <v>-1.5</v>
      </c>
      <c r="L14">
        <v>-1.5</v>
      </c>
      <c r="M14">
        <f t="shared" si="3"/>
        <v>39.120000000000005</v>
      </c>
      <c r="N14">
        <f t="shared" si="1"/>
        <v>32.42</v>
      </c>
      <c r="O14">
        <f t="shared" si="1"/>
        <v>25.650000000000002</v>
      </c>
      <c r="Q14">
        <v>0</v>
      </c>
      <c r="R14">
        <v>1.5</v>
      </c>
      <c r="S14">
        <f t="shared" si="2"/>
        <v>-1</v>
      </c>
      <c r="T14">
        <v>0</v>
      </c>
      <c r="U14">
        <v>0</v>
      </c>
    </row>
    <row r="15" spans="1:21" x14ac:dyDescent="0.3">
      <c r="A15" s="10">
        <v>43651</v>
      </c>
      <c r="B15" s="28" t="s">
        <v>435</v>
      </c>
      <c r="C15" s="28" t="s">
        <v>436</v>
      </c>
      <c r="D15" s="12" t="s">
        <v>94</v>
      </c>
      <c r="E15" s="12" t="s">
        <v>19</v>
      </c>
      <c r="F15" s="12" t="s">
        <v>59</v>
      </c>
      <c r="G15" s="36" t="s">
        <v>66</v>
      </c>
      <c r="I15" s="25" t="s">
        <v>17</v>
      </c>
      <c r="J15">
        <v>6</v>
      </c>
      <c r="K15">
        <v>5.25</v>
      </c>
      <c r="L15">
        <v>3.38</v>
      </c>
      <c r="M15">
        <f t="shared" si="3"/>
        <v>45.120000000000005</v>
      </c>
      <c r="N15">
        <f t="shared" si="1"/>
        <v>37.67</v>
      </c>
      <c r="O15">
        <f t="shared" si="1"/>
        <v>29.03</v>
      </c>
      <c r="Q15">
        <v>1</v>
      </c>
      <c r="R15">
        <v>1.5</v>
      </c>
      <c r="S15">
        <f t="shared" si="2"/>
        <v>4</v>
      </c>
      <c r="T15">
        <v>0</v>
      </c>
      <c r="U15">
        <v>0</v>
      </c>
    </row>
    <row r="16" spans="1:21" x14ac:dyDescent="0.3">
      <c r="A16" s="10">
        <v>43651</v>
      </c>
      <c r="B16" s="28" t="s">
        <v>437</v>
      </c>
      <c r="C16" s="28" t="s">
        <v>438</v>
      </c>
      <c r="D16" s="12" t="s">
        <v>59</v>
      </c>
      <c r="E16" s="12" t="s">
        <v>9</v>
      </c>
      <c r="F16" s="12" t="s">
        <v>44</v>
      </c>
      <c r="G16" s="36" t="s">
        <v>170</v>
      </c>
      <c r="I16" s="25" t="s">
        <v>17</v>
      </c>
      <c r="J16">
        <v>5.62</v>
      </c>
      <c r="K16">
        <v>5</v>
      </c>
      <c r="L16">
        <v>3.75</v>
      </c>
      <c r="M16">
        <f t="shared" si="3"/>
        <v>50.74</v>
      </c>
      <c r="N16">
        <f t="shared" si="1"/>
        <v>42.67</v>
      </c>
      <c r="O16">
        <f t="shared" si="1"/>
        <v>32.78</v>
      </c>
      <c r="Q16">
        <v>1</v>
      </c>
      <c r="R16">
        <v>2.5</v>
      </c>
      <c r="S16">
        <f t="shared" si="2"/>
        <v>2.2480000000000002</v>
      </c>
      <c r="T16">
        <v>0</v>
      </c>
      <c r="U16">
        <v>0</v>
      </c>
    </row>
    <row r="17" spans="1:21" ht="15" thickBot="1" x14ac:dyDescent="0.35">
      <c r="A17" s="14">
        <v>43651</v>
      </c>
      <c r="B17" s="15" t="s">
        <v>151</v>
      </c>
      <c r="C17" s="15" t="s">
        <v>35</v>
      </c>
      <c r="D17" s="16"/>
      <c r="E17" s="16"/>
      <c r="F17" s="16"/>
      <c r="G17" s="20" t="s">
        <v>187</v>
      </c>
      <c r="J17">
        <v>12.25</v>
      </c>
      <c r="K17">
        <v>9.5</v>
      </c>
      <c r="L17">
        <v>4.12</v>
      </c>
      <c r="M17">
        <f t="shared" si="3"/>
        <v>62.99</v>
      </c>
      <c r="N17">
        <f t="shared" si="1"/>
        <v>52.17</v>
      </c>
      <c r="O17">
        <f t="shared" si="1"/>
        <v>36.9</v>
      </c>
      <c r="R17">
        <v>4</v>
      </c>
      <c r="S17">
        <f t="shared" si="2"/>
        <v>3.0625</v>
      </c>
    </row>
    <row r="18" spans="1:21" x14ac:dyDescent="0.3">
      <c r="A18" s="6">
        <v>43652</v>
      </c>
      <c r="B18" s="7" t="s">
        <v>439</v>
      </c>
      <c r="C18" s="7" t="s">
        <v>440</v>
      </c>
      <c r="D18" s="8" t="s">
        <v>77</v>
      </c>
      <c r="E18" s="8" t="s">
        <v>441</v>
      </c>
      <c r="F18" s="8" t="s">
        <v>271</v>
      </c>
      <c r="G18" s="39" t="s">
        <v>442</v>
      </c>
      <c r="H18" s="2" t="s">
        <v>26</v>
      </c>
      <c r="I18" s="25" t="s">
        <v>14</v>
      </c>
      <c r="J18">
        <v>1</v>
      </c>
      <c r="K18">
        <v>0.65</v>
      </c>
      <c r="L18">
        <v>0.45</v>
      </c>
      <c r="M18">
        <f t="shared" si="3"/>
        <v>63.99</v>
      </c>
      <c r="N18">
        <f t="shared" si="1"/>
        <v>52.82</v>
      </c>
      <c r="O18">
        <f t="shared" si="1"/>
        <v>37.35</v>
      </c>
      <c r="Q18">
        <v>0</v>
      </c>
      <c r="R18">
        <v>0.5</v>
      </c>
      <c r="S18">
        <f t="shared" si="2"/>
        <v>2</v>
      </c>
      <c r="T18">
        <v>1</v>
      </c>
      <c r="U18">
        <v>0</v>
      </c>
    </row>
    <row r="19" spans="1:21" x14ac:dyDescent="0.3">
      <c r="A19" s="10">
        <v>43652</v>
      </c>
      <c r="B19" s="28" t="s">
        <v>443</v>
      </c>
      <c r="C19" s="28" t="s">
        <v>444</v>
      </c>
      <c r="D19" s="12" t="s">
        <v>182</v>
      </c>
      <c r="E19" s="12" t="s">
        <v>84</v>
      </c>
      <c r="F19" s="12" t="s">
        <v>98</v>
      </c>
      <c r="G19" s="36" t="s">
        <v>79</v>
      </c>
      <c r="H19" s="2" t="s">
        <v>26</v>
      </c>
      <c r="I19" s="25" t="s">
        <v>267</v>
      </c>
      <c r="J19">
        <v>-1</v>
      </c>
      <c r="K19">
        <v>-1</v>
      </c>
      <c r="L19">
        <v>-1</v>
      </c>
      <c r="M19">
        <f t="shared" si="3"/>
        <v>62.99</v>
      </c>
      <c r="N19">
        <f t="shared" si="3"/>
        <v>51.82</v>
      </c>
      <c r="O19">
        <f t="shared" si="3"/>
        <v>36.35</v>
      </c>
      <c r="Q19">
        <v>0</v>
      </c>
      <c r="R19">
        <v>1</v>
      </c>
      <c r="S19">
        <f t="shared" si="2"/>
        <v>-1</v>
      </c>
      <c r="T19">
        <v>0</v>
      </c>
      <c r="U19">
        <v>0</v>
      </c>
    </row>
    <row r="20" spans="1:21" ht="15" thickBot="1" x14ac:dyDescent="0.35">
      <c r="A20" s="14">
        <v>43652</v>
      </c>
      <c r="B20" s="15" t="s">
        <v>36</v>
      </c>
      <c r="C20" s="15" t="s">
        <v>35</v>
      </c>
      <c r="D20" s="16"/>
      <c r="E20" s="16"/>
      <c r="F20" s="16"/>
      <c r="G20" s="20" t="s">
        <v>442</v>
      </c>
      <c r="J20">
        <v>-0.5</v>
      </c>
      <c r="K20">
        <v>-0.5</v>
      </c>
      <c r="L20">
        <v>-0.5</v>
      </c>
      <c r="M20">
        <f t="shared" si="3"/>
        <v>62.49</v>
      </c>
      <c r="N20">
        <f t="shared" si="3"/>
        <v>51.32</v>
      </c>
      <c r="O20">
        <f t="shared" si="3"/>
        <v>35.85</v>
      </c>
      <c r="R20">
        <v>0.5</v>
      </c>
      <c r="S20">
        <f t="shared" si="2"/>
        <v>-1</v>
      </c>
    </row>
    <row r="21" spans="1:21" ht="15" thickBot="1" x14ac:dyDescent="0.35">
      <c r="A21" s="21">
        <v>43653</v>
      </c>
      <c r="B21" s="22" t="s">
        <v>115</v>
      </c>
      <c r="C21" s="22" t="s">
        <v>114</v>
      </c>
      <c r="D21" s="23"/>
      <c r="E21" s="23"/>
      <c r="F21" s="23"/>
      <c r="G21" s="34"/>
      <c r="J21">
        <v>0</v>
      </c>
      <c r="K21">
        <v>0</v>
      </c>
      <c r="L21">
        <v>0</v>
      </c>
      <c r="M21">
        <f t="shared" si="3"/>
        <v>62.49</v>
      </c>
      <c r="N21">
        <f t="shared" si="3"/>
        <v>51.32</v>
      </c>
      <c r="O21">
        <f t="shared" si="3"/>
        <v>35.85</v>
      </c>
      <c r="R21">
        <v>0</v>
      </c>
      <c r="S21">
        <v>0</v>
      </c>
    </row>
    <row r="22" spans="1:21" x14ac:dyDescent="0.3">
      <c r="A22" s="6">
        <v>43654</v>
      </c>
      <c r="B22" s="7" t="s">
        <v>445</v>
      </c>
      <c r="C22" s="7" t="s">
        <v>446</v>
      </c>
      <c r="D22" s="8" t="s">
        <v>31</v>
      </c>
      <c r="E22" s="8" t="s">
        <v>24</v>
      </c>
      <c r="F22" s="8" t="s">
        <v>20</v>
      </c>
      <c r="G22" s="39" t="s">
        <v>50</v>
      </c>
      <c r="H22" s="2" t="s">
        <v>26</v>
      </c>
      <c r="I22" s="25" t="s">
        <v>18</v>
      </c>
      <c r="J22">
        <v>-1.5</v>
      </c>
      <c r="K22">
        <v>-1.5</v>
      </c>
      <c r="L22">
        <v>-1.5</v>
      </c>
      <c r="M22">
        <f t="shared" si="3"/>
        <v>60.99</v>
      </c>
      <c r="N22">
        <f t="shared" si="3"/>
        <v>49.82</v>
      </c>
      <c r="O22">
        <f t="shared" si="3"/>
        <v>34.35</v>
      </c>
      <c r="Q22">
        <v>0</v>
      </c>
      <c r="R22">
        <v>1.5</v>
      </c>
      <c r="S22">
        <f t="shared" si="2"/>
        <v>-1</v>
      </c>
      <c r="T22">
        <v>0</v>
      </c>
      <c r="U22">
        <v>0</v>
      </c>
    </row>
    <row r="23" spans="1:21" x14ac:dyDescent="0.3">
      <c r="A23" s="10">
        <v>43654</v>
      </c>
      <c r="B23" s="28" t="s">
        <v>447</v>
      </c>
      <c r="C23" s="28" t="s">
        <v>448</v>
      </c>
      <c r="D23" s="12" t="s">
        <v>34</v>
      </c>
      <c r="E23" s="12" t="s">
        <v>98</v>
      </c>
      <c r="F23" s="12" t="s">
        <v>19</v>
      </c>
      <c r="G23" s="36" t="s">
        <v>51</v>
      </c>
      <c r="H23" s="2" t="s">
        <v>26</v>
      </c>
      <c r="I23" s="25" t="s">
        <v>17</v>
      </c>
      <c r="J23">
        <v>6.6</v>
      </c>
      <c r="K23">
        <v>6</v>
      </c>
      <c r="L23">
        <v>4.2</v>
      </c>
      <c r="M23">
        <f t="shared" si="3"/>
        <v>67.59</v>
      </c>
      <c r="N23">
        <f t="shared" si="3"/>
        <v>55.82</v>
      </c>
      <c r="O23">
        <f t="shared" si="3"/>
        <v>38.550000000000004</v>
      </c>
      <c r="Q23">
        <v>1</v>
      </c>
      <c r="R23">
        <v>2</v>
      </c>
      <c r="S23">
        <f t="shared" si="2"/>
        <v>3.3</v>
      </c>
      <c r="T23">
        <v>0</v>
      </c>
      <c r="U23">
        <v>0</v>
      </c>
    </row>
    <row r="24" spans="1:21" ht="15" thickBot="1" x14ac:dyDescent="0.35">
      <c r="A24" s="14">
        <v>43654</v>
      </c>
      <c r="B24" s="15" t="s">
        <v>36</v>
      </c>
      <c r="C24" s="15" t="s">
        <v>35</v>
      </c>
      <c r="D24" s="16"/>
      <c r="E24" s="16"/>
      <c r="F24" s="16"/>
      <c r="G24" s="20" t="s">
        <v>51</v>
      </c>
      <c r="J24">
        <v>-2</v>
      </c>
      <c r="K24">
        <v>-2</v>
      </c>
      <c r="L24">
        <v>-2</v>
      </c>
      <c r="M24">
        <f t="shared" si="3"/>
        <v>65.59</v>
      </c>
      <c r="N24">
        <f t="shared" si="3"/>
        <v>53.82</v>
      </c>
      <c r="O24">
        <f t="shared" si="3"/>
        <v>36.550000000000004</v>
      </c>
      <c r="R24">
        <v>2</v>
      </c>
      <c r="S24">
        <f t="shared" si="2"/>
        <v>-1</v>
      </c>
    </row>
    <row r="25" spans="1:21" x14ac:dyDescent="0.3">
      <c r="A25" s="6">
        <v>43655</v>
      </c>
      <c r="B25" s="7" t="s">
        <v>449</v>
      </c>
      <c r="C25" s="7" t="s">
        <v>450</v>
      </c>
      <c r="D25" s="8" t="s">
        <v>19</v>
      </c>
      <c r="E25" s="8" t="s">
        <v>6</v>
      </c>
      <c r="F25" s="8" t="s">
        <v>59</v>
      </c>
      <c r="G25" s="39" t="s">
        <v>233</v>
      </c>
      <c r="I25" s="25" t="s">
        <v>13</v>
      </c>
      <c r="J25">
        <v>-2</v>
      </c>
      <c r="K25">
        <v>-2</v>
      </c>
      <c r="L25">
        <v>-2</v>
      </c>
      <c r="M25">
        <f t="shared" si="3"/>
        <v>63.59</v>
      </c>
      <c r="N25">
        <f t="shared" si="3"/>
        <v>51.82</v>
      </c>
      <c r="O25">
        <f t="shared" si="3"/>
        <v>34.550000000000004</v>
      </c>
      <c r="Q25">
        <v>0</v>
      </c>
      <c r="R25">
        <v>2</v>
      </c>
      <c r="S25">
        <f t="shared" si="2"/>
        <v>-1</v>
      </c>
      <c r="T25">
        <v>0</v>
      </c>
      <c r="U25">
        <v>0</v>
      </c>
    </row>
    <row r="26" spans="1:21" x14ac:dyDescent="0.3">
      <c r="A26" s="10">
        <v>43655</v>
      </c>
      <c r="B26" s="28" t="s">
        <v>451</v>
      </c>
      <c r="C26" s="28" t="s">
        <v>452</v>
      </c>
      <c r="D26" s="12" t="s">
        <v>94</v>
      </c>
      <c r="E26" s="12" t="s">
        <v>19</v>
      </c>
      <c r="F26" s="12" t="s">
        <v>6</v>
      </c>
      <c r="G26" s="36" t="s">
        <v>66</v>
      </c>
      <c r="I26" s="25" t="s">
        <v>17</v>
      </c>
      <c r="J26">
        <v>6</v>
      </c>
      <c r="K26">
        <v>5.25</v>
      </c>
      <c r="L26">
        <v>3.75</v>
      </c>
      <c r="M26">
        <f t="shared" si="3"/>
        <v>69.59</v>
      </c>
      <c r="N26">
        <f t="shared" si="3"/>
        <v>57.07</v>
      </c>
      <c r="O26">
        <f t="shared" si="3"/>
        <v>38.300000000000004</v>
      </c>
      <c r="Q26">
        <v>1</v>
      </c>
      <c r="R26">
        <v>1.5</v>
      </c>
      <c r="S26">
        <f t="shared" si="2"/>
        <v>4</v>
      </c>
      <c r="T26">
        <v>0</v>
      </c>
      <c r="U26">
        <v>0</v>
      </c>
    </row>
    <row r="27" spans="1:21" x14ac:dyDescent="0.3">
      <c r="A27" s="10">
        <v>43655</v>
      </c>
      <c r="B27" s="28" t="s">
        <v>453</v>
      </c>
      <c r="C27" s="28" t="s">
        <v>454</v>
      </c>
      <c r="D27" s="12" t="s">
        <v>15</v>
      </c>
      <c r="E27" s="12" t="s">
        <v>39</v>
      </c>
      <c r="F27" s="12" t="s">
        <v>23</v>
      </c>
      <c r="G27" s="36" t="s">
        <v>52</v>
      </c>
      <c r="I27" s="25" t="s">
        <v>267</v>
      </c>
      <c r="J27">
        <v>-4</v>
      </c>
      <c r="K27">
        <v>-4</v>
      </c>
      <c r="L27">
        <v>-4</v>
      </c>
      <c r="M27">
        <f t="shared" si="3"/>
        <v>65.59</v>
      </c>
      <c r="N27">
        <f t="shared" si="3"/>
        <v>53.07</v>
      </c>
      <c r="O27">
        <f t="shared" si="3"/>
        <v>34.300000000000004</v>
      </c>
      <c r="Q27">
        <v>0</v>
      </c>
      <c r="R27">
        <v>4</v>
      </c>
      <c r="S27">
        <f t="shared" si="2"/>
        <v>-1</v>
      </c>
      <c r="T27">
        <v>0</v>
      </c>
      <c r="U27">
        <v>0</v>
      </c>
    </row>
    <row r="28" spans="1:21" x14ac:dyDescent="0.3">
      <c r="A28" s="10">
        <v>43655</v>
      </c>
      <c r="B28" s="28" t="s">
        <v>455</v>
      </c>
      <c r="C28" s="28" t="s">
        <v>58</v>
      </c>
      <c r="D28" s="12" t="s">
        <v>20</v>
      </c>
      <c r="E28" s="12" t="s">
        <v>6</v>
      </c>
      <c r="F28" s="12" t="s">
        <v>9</v>
      </c>
      <c r="G28" s="36" t="s">
        <v>233</v>
      </c>
      <c r="I28" s="25" t="s">
        <v>17</v>
      </c>
      <c r="J28">
        <v>6</v>
      </c>
      <c r="K28">
        <v>5</v>
      </c>
      <c r="L28">
        <v>4</v>
      </c>
      <c r="M28">
        <f t="shared" si="3"/>
        <v>71.59</v>
      </c>
      <c r="N28">
        <f t="shared" si="3"/>
        <v>58.07</v>
      </c>
      <c r="O28">
        <f t="shared" si="3"/>
        <v>38.300000000000004</v>
      </c>
      <c r="Q28">
        <v>1</v>
      </c>
      <c r="R28">
        <v>2</v>
      </c>
      <c r="S28">
        <f t="shared" si="2"/>
        <v>3</v>
      </c>
      <c r="T28">
        <v>0</v>
      </c>
      <c r="U28">
        <v>0</v>
      </c>
    </row>
    <row r="29" spans="1:21" x14ac:dyDescent="0.3">
      <c r="A29" s="10">
        <v>43655</v>
      </c>
      <c r="B29" s="28" t="s">
        <v>456</v>
      </c>
      <c r="C29" s="28" t="s">
        <v>457</v>
      </c>
      <c r="D29" s="12" t="s">
        <v>6</v>
      </c>
      <c r="E29" s="12" t="s">
        <v>9</v>
      </c>
      <c r="F29" s="12" t="s">
        <v>93</v>
      </c>
      <c r="G29" s="36" t="s">
        <v>170</v>
      </c>
      <c r="I29" t="s">
        <v>17</v>
      </c>
      <c r="J29">
        <v>6.25</v>
      </c>
      <c r="K29">
        <v>5</v>
      </c>
      <c r="L29">
        <v>4.38</v>
      </c>
      <c r="M29">
        <f t="shared" si="3"/>
        <v>77.84</v>
      </c>
      <c r="N29">
        <f t="shared" si="3"/>
        <v>63.07</v>
      </c>
      <c r="O29">
        <f t="shared" si="3"/>
        <v>42.680000000000007</v>
      </c>
      <c r="Q29">
        <v>1</v>
      </c>
      <c r="R29">
        <v>2.5</v>
      </c>
      <c r="S29">
        <f t="shared" si="2"/>
        <v>2.5</v>
      </c>
      <c r="T29">
        <v>0</v>
      </c>
      <c r="U29">
        <v>0</v>
      </c>
    </row>
    <row r="30" spans="1:21" ht="15" thickBot="1" x14ac:dyDescent="0.35">
      <c r="A30" s="14">
        <v>43655</v>
      </c>
      <c r="B30" s="15" t="s">
        <v>73</v>
      </c>
      <c r="C30" s="15" t="s">
        <v>35</v>
      </c>
      <c r="D30" s="16"/>
      <c r="E30" s="16"/>
      <c r="F30" s="16"/>
      <c r="G30" s="20" t="s">
        <v>74</v>
      </c>
      <c r="J30">
        <v>23.88</v>
      </c>
      <c r="K30">
        <v>15.25</v>
      </c>
      <c r="L30">
        <v>7.81</v>
      </c>
      <c r="M30">
        <f t="shared" si="3"/>
        <v>101.72</v>
      </c>
      <c r="N30">
        <f t="shared" si="3"/>
        <v>78.319999999999993</v>
      </c>
      <c r="O30">
        <f t="shared" si="3"/>
        <v>50.490000000000009</v>
      </c>
      <c r="R30">
        <v>6.5</v>
      </c>
      <c r="S30">
        <f t="shared" si="2"/>
        <v>3.6738461538461538</v>
      </c>
    </row>
    <row r="31" spans="1:21" ht="15" thickBot="1" x14ac:dyDescent="0.35">
      <c r="A31" s="21">
        <v>43656</v>
      </c>
      <c r="B31" s="22" t="s">
        <v>115</v>
      </c>
      <c r="C31" s="22" t="s">
        <v>114</v>
      </c>
      <c r="D31" s="23"/>
      <c r="E31" s="23"/>
      <c r="F31" s="23"/>
      <c r="G31" s="34"/>
      <c r="J31">
        <v>0</v>
      </c>
      <c r="K31">
        <v>0</v>
      </c>
      <c r="L31">
        <v>0</v>
      </c>
      <c r="M31">
        <f t="shared" si="3"/>
        <v>101.72</v>
      </c>
      <c r="N31">
        <f t="shared" si="3"/>
        <v>78.319999999999993</v>
      </c>
      <c r="O31">
        <f t="shared" si="3"/>
        <v>50.490000000000009</v>
      </c>
      <c r="R31">
        <v>0</v>
      </c>
      <c r="S31">
        <v>0</v>
      </c>
    </row>
    <row r="32" spans="1:21" x14ac:dyDescent="0.3">
      <c r="A32" s="6">
        <v>43657</v>
      </c>
      <c r="B32" s="7" t="s">
        <v>384</v>
      </c>
      <c r="C32" s="7" t="s">
        <v>385</v>
      </c>
      <c r="D32" s="8" t="s">
        <v>6</v>
      </c>
      <c r="E32" s="8" t="s">
        <v>59</v>
      </c>
      <c r="F32" s="8" t="s">
        <v>5</v>
      </c>
      <c r="G32" s="39" t="s">
        <v>60</v>
      </c>
      <c r="I32" s="25" t="s">
        <v>13</v>
      </c>
      <c r="J32">
        <v>-2.25</v>
      </c>
      <c r="K32">
        <v>-2.25</v>
      </c>
      <c r="L32">
        <v>-2.25</v>
      </c>
      <c r="M32">
        <f t="shared" si="3"/>
        <v>99.47</v>
      </c>
      <c r="N32">
        <f t="shared" si="3"/>
        <v>76.069999999999993</v>
      </c>
      <c r="O32">
        <f t="shared" si="3"/>
        <v>48.240000000000009</v>
      </c>
      <c r="Q32">
        <v>0</v>
      </c>
      <c r="R32">
        <v>2.25</v>
      </c>
      <c r="S32">
        <f t="shared" si="2"/>
        <v>-1</v>
      </c>
      <c r="T32">
        <v>0</v>
      </c>
      <c r="U32">
        <v>0</v>
      </c>
    </row>
    <row r="33" spans="1:21" x14ac:dyDescent="0.3">
      <c r="A33" s="10">
        <v>43657</v>
      </c>
      <c r="B33" s="11" t="s">
        <v>386</v>
      </c>
      <c r="C33" s="11" t="s">
        <v>387</v>
      </c>
      <c r="D33" s="12" t="s">
        <v>19</v>
      </c>
      <c r="E33" s="12" t="s">
        <v>69</v>
      </c>
      <c r="F33" s="12" t="s">
        <v>8</v>
      </c>
      <c r="G33" s="36" t="s">
        <v>66</v>
      </c>
      <c r="I33" s="25" t="s">
        <v>17</v>
      </c>
      <c r="J33">
        <v>5.25</v>
      </c>
      <c r="K33">
        <v>5</v>
      </c>
      <c r="L33">
        <v>4.12</v>
      </c>
      <c r="M33">
        <f t="shared" si="3"/>
        <v>104.72</v>
      </c>
      <c r="N33">
        <f t="shared" si="3"/>
        <v>81.069999999999993</v>
      </c>
      <c r="O33">
        <f t="shared" si="3"/>
        <v>52.360000000000007</v>
      </c>
      <c r="Q33">
        <v>1</v>
      </c>
      <c r="R33">
        <v>1.5</v>
      </c>
      <c r="S33">
        <f t="shared" si="2"/>
        <v>3.5</v>
      </c>
      <c r="T33">
        <v>0</v>
      </c>
      <c r="U33">
        <v>0</v>
      </c>
    </row>
    <row r="34" spans="1:21" x14ac:dyDescent="0.3">
      <c r="A34" s="10">
        <v>43657</v>
      </c>
      <c r="B34" s="28" t="s">
        <v>388</v>
      </c>
      <c r="C34" s="28" t="s">
        <v>329</v>
      </c>
      <c r="D34" s="12" t="s">
        <v>330</v>
      </c>
      <c r="E34" s="12" t="s">
        <v>389</v>
      </c>
      <c r="F34" s="12" t="s">
        <v>458</v>
      </c>
      <c r="G34" s="36" t="s">
        <v>134</v>
      </c>
      <c r="I34" s="25" t="s">
        <v>14</v>
      </c>
      <c r="J34">
        <v>0</v>
      </c>
      <c r="K34">
        <v>0</v>
      </c>
      <c r="L34">
        <v>0</v>
      </c>
      <c r="M34">
        <f t="shared" si="3"/>
        <v>104.72</v>
      </c>
      <c r="N34">
        <f t="shared" si="3"/>
        <v>81.069999999999993</v>
      </c>
      <c r="O34">
        <f t="shared" si="3"/>
        <v>52.360000000000007</v>
      </c>
      <c r="Q34">
        <v>0</v>
      </c>
      <c r="R34">
        <v>0</v>
      </c>
      <c r="S34">
        <v>0</v>
      </c>
      <c r="T34">
        <v>1</v>
      </c>
      <c r="U34">
        <v>0</v>
      </c>
    </row>
    <row r="35" spans="1:21" ht="15" thickBot="1" x14ac:dyDescent="0.35">
      <c r="A35" s="14">
        <v>43657</v>
      </c>
      <c r="B35" s="15" t="s">
        <v>151</v>
      </c>
      <c r="C35" s="15" t="s">
        <v>35</v>
      </c>
      <c r="D35" s="16" t="s">
        <v>10</v>
      </c>
      <c r="E35" s="16" t="s">
        <v>10</v>
      </c>
      <c r="F35" s="16"/>
      <c r="G35" s="20" t="s">
        <v>390</v>
      </c>
      <c r="J35">
        <v>-10</v>
      </c>
      <c r="K35">
        <v>-10</v>
      </c>
      <c r="L35">
        <v>-10</v>
      </c>
      <c r="M35">
        <f t="shared" si="3"/>
        <v>94.72</v>
      </c>
      <c r="N35">
        <f t="shared" si="3"/>
        <v>71.069999999999993</v>
      </c>
      <c r="O35">
        <f t="shared" si="3"/>
        <v>42.360000000000007</v>
      </c>
      <c r="R35">
        <v>10</v>
      </c>
      <c r="S35">
        <f t="shared" si="2"/>
        <v>-1</v>
      </c>
    </row>
    <row r="36" spans="1:21" ht="15" thickBot="1" x14ac:dyDescent="0.35">
      <c r="A36" s="21">
        <v>43657</v>
      </c>
      <c r="B36" s="22" t="s">
        <v>382</v>
      </c>
      <c r="C36" s="22" t="s">
        <v>383</v>
      </c>
      <c r="D36" s="23" t="s">
        <v>78</v>
      </c>
      <c r="E36" s="23" t="s">
        <v>271</v>
      </c>
      <c r="F36" s="23" t="s">
        <v>459</v>
      </c>
      <c r="G36" s="34" t="s">
        <v>79</v>
      </c>
      <c r="H36" s="2" t="s">
        <v>26</v>
      </c>
      <c r="I36" s="25" t="s">
        <v>17</v>
      </c>
      <c r="J36">
        <v>9.6</v>
      </c>
      <c r="K36">
        <v>12</v>
      </c>
      <c r="L36">
        <v>12</v>
      </c>
      <c r="M36">
        <f t="shared" si="3"/>
        <v>104.32</v>
      </c>
      <c r="N36">
        <f t="shared" si="3"/>
        <v>83.07</v>
      </c>
      <c r="O36">
        <f t="shared" si="3"/>
        <v>54.360000000000007</v>
      </c>
      <c r="Q36">
        <v>1</v>
      </c>
      <c r="R36">
        <v>1</v>
      </c>
      <c r="S36">
        <f t="shared" si="2"/>
        <v>9.6</v>
      </c>
      <c r="T36">
        <v>0</v>
      </c>
      <c r="U36">
        <v>0</v>
      </c>
    </row>
    <row r="37" spans="1:21" x14ac:dyDescent="0.3">
      <c r="A37" s="6">
        <v>43658</v>
      </c>
      <c r="B37" s="7" t="s">
        <v>372</v>
      </c>
      <c r="C37" s="7" t="s">
        <v>376</v>
      </c>
      <c r="D37" s="8" t="s">
        <v>23</v>
      </c>
      <c r="E37" s="8" t="s">
        <v>23</v>
      </c>
      <c r="F37" s="8" t="s">
        <v>96</v>
      </c>
      <c r="G37" s="39" t="s">
        <v>54</v>
      </c>
      <c r="I37" s="25" t="s">
        <v>18</v>
      </c>
      <c r="J37">
        <v>-5</v>
      </c>
      <c r="K37">
        <v>-5</v>
      </c>
      <c r="L37">
        <v>-5</v>
      </c>
      <c r="M37">
        <f t="shared" si="3"/>
        <v>99.32</v>
      </c>
      <c r="N37">
        <f t="shared" si="3"/>
        <v>78.069999999999993</v>
      </c>
      <c r="O37">
        <f t="shared" si="3"/>
        <v>49.360000000000007</v>
      </c>
      <c r="Q37">
        <v>0</v>
      </c>
      <c r="R37">
        <v>5</v>
      </c>
      <c r="S37">
        <f t="shared" si="2"/>
        <v>-1</v>
      </c>
      <c r="T37">
        <v>0</v>
      </c>
      <c r="U37">
        <v>0</v>
      </c>
    </row>
    <row r="38" spans="1:21" x14ac:dyDescent="0.3">
      <c r="A38" s="19">
        <v>43658</v>
      </c>
      <c r="B38" s="11" t="s">
        <v>373</v>
      </c>
      <c r="C38" s="11" t="s">
        <v>377</v>
      </c>
      <c r="D38" s="12" t="s">
        <v>34</v>
      </c>
      <c r="E38" s="12" t="s">
        <v>47</v>
      </c>
      <c r="F38" s="12" t="s">
        <v>47</v>
      </c>
      <c r="G38" s="13" t="s">
        <v>150</v>
      </c>
      <c r="I38" s="25" t="s">
        <v>14</v>
      </c>
      <c r="J38">
        <v>-1.25</v>
      </c>
      <c r="K38">
        <v>-1.25</v>
      </c>
      <c r="L38">
        <v>-1.25</v>
      </c>
      <c r="M38">
        <f t="shared" si="3"/>
        <v>98.07</v>
      </c>
      <c r="N38">
        <f t="shared" si="3"/>
        <v>76.819999999999993</v>
      </c>
      <c r="O38">
        <f t="shared" si="3"/>
        <v>48.110000000000007</v>
      </c>
      <c r="Q38">
        <v>0</v>
      </c>
      <c r="R38">
        <v>1.25</v>
      </c>
      <c r="S38">
        <f t="shared" si="2"/>
        <v>-1</v>
      </c>
      <c r="T38">
        <v>1</v>
      </c>
      <c r="U38">
        <v>0</v>
      </c>
    </row>
    <row r="39" spans="1:21" x14ac:dyDescent="0.3">
      <c r="A39" s="10">
        <v>43658</v>
      </c>
      <c r="B39" s="11" t="s">
        <v>379</v>
      </c>
      <c r="C39" s="11" t="s">
        <v>380</v>
      </c>
      <c r="D39" s="12" t="s">
        <v>20</v>
      </c>
      <c r="E39" s="12" t="s">
        <v>8</v>
      </c>
      <c r="F39" s="12" t="s">
        <v>59</v>
      </c>
      <c r="G39" s="13" t="s">
        <v>233</v>
      </c>
      <c r="I39" s="25" t="s">
        <v>14</v>
      </c>
      <c r="J39">
        <v>-2</v>
      </c>
      <c r="K39">
        <v>-2</v>
      </c>
      <c r="L39">
        <v>-2</v>
      </c>
      <c r="M39">
        <f t="shared" si="3"/>
        <v>96.07</v>
      </c>
      <c r="N39">
        <f t="shared" si="3"/>
        <v>74.819999999999993</v>
      </c>
      <c r="O39">
        <f t="shared" si="3"/>
        <v>46.110000000000007</v>
      </c>
      <c r="Q39">
        <v>0</v>
      </c>
      <c r="R39">
        <v>2</v>
      </c>
      <c r="S39">
        <f t="shared" si="2"/>
        <v>-1</v>
      </c>
      <c r="T39">
        <v>1</v>
      </c>
      <c r="U39">
        <v>0</v>
      </c>
    </row>
    <row r="40" spans="1:21" ht="15" thickBot="1" x14ac:dyDescent="0.35">
      <c r="A40" s="10">
        <v>43658</v>
      </c>
      <c r="B40" s="15" t="s">
        <v>151</v>
      </c>
      <c r="C40" s="15" t="s">
        <v>35</v>
      </c>
      <c r="D40" s="16"/>
      <c r="E40" s="16"/>
      <c r="F40" s="16"/>
      <c r="G40" s="20" t="s">
        <v>381</v>
      </c>
      <c r="I40" t="s">
        <v>10</v>
      </c>
      <c r="J40">
        <v>-5</v>
      </c>
      <c r="K40">
        <v>-5</v>
      </c>
      <c r="L40">
        <v>-5</v>
      </c>
      <c r="M40">
        <f t="shared" si="3"/>
        <v>91.07</v>
      </c>
      <c r="N40">
        <f t="shared" si="3"/>
        <v>69.819999999999993</v>
      </c>
      <c r="O40">
        <f t="shared" si="3"/>
        <v>41.110000000000007</v>
      </c>
      <c r="R40">
        <v>5</v>
      </c>
      <c r="S40">
        <f t="shared" si="2"/>
        <v>-1</v>
      </c>
    </row>
    <row r="41" spans="1:21" x14ac:dyDescent="0.3">
      <c r="A41" s="6">
        <v>43658</v>
      </c>
      <c r="B41" s="7" t="s">
        <v>371</v>
      </c>
      <c r="C41" s="7" t="s">
        <v>375</v>
      </c>
      <c r="D41" s="8" t="s">
        <v>84</v>
      </c>
      <c r="E41" s="8" t="s">
        <v>84</v>
      </c>
      <c r="F41" s="8" t="s">
        <v>31</v>
      </c>
      <c r="G41" s="9" t="s">
        <v>79</v>
      </c>
      <c r="H41" s="2" t="s">
        <v>97</v>
      </c>
      <c r="I41" s="25" t="s">
        <v>18</v>
      </c>
      <c r="J41">
        <v>-1</v>
      </c>
      <c r="K41">
        <v>-1</v>
      </c>
      <c r="L41">
        <v>-1</v>
      </c>
      <c r="M41">
        <f t="shared" si="3"/>
        <v>90.07</v>
      </c>
      <c r="N41">
        <f t="shared" si="3"/>
        <v>68.819999999999993</v>
      </c>
      <c r="O41">
        <f t="shared" si="3"/>
        <v>40.110000000000007</v>
      </c>
      <c r="Q41">
        <v>0</v>
      </c>
      <c r="R41">
        <v>1</v>
      </c>
      <c r="S41">
        <f t="shared" si="2"/>
        <v>-1</v>
      </c>
      <c r="T41">
        <v>0</v>
      </c>
      <c r="U41">
        <v>0</v>
      </c>
    </row>
    <row r="42" spans="1:21" x14ac:dyDescent="0.3">
      <c r="A42" s="19">
        <v>43658</v>
      </c>
      <c r="B42" s="11" t="s">
        <v>374</v>
      </c>
      <c r="C42" s="11" t="s">
        <v>378</v>
      </c>
      <c r="D42" s="12" t="s">
        <v>98</v>
      </c>
      <c r="E42" s="12" t="s">
        <v>98</v>
      </c>
      <c r="F42" s="12" t="s">
        <v>25</v>
      </c>
      <c r="G42" s="13" t="s">
        <v>51</v>
      </c>
      <c r="H42" s="2" t="s">
        <v>97</v>
      </c>
      <c r="I42" s="25" t="s">
        <v>13</v>
      </c>
      <c r="J42">
        <v>-2</v>
      </c>
      <c r="K42">
        <v>-2</v>
      </c>
      <c r="L42">
        <v>-2</v>
      </c>
      <c r="M42">
        <f t="shared" si="3"/>
        <v>88.07</v>
      </c>
      <c r="N42">
        <f t="shared" si="3"/>
        <v>66.819999999999993</v>
      </c>
      <c r="O42">
        <f t="shared" si="3"/>
        <v>38.110000000000007</v>
      </c>
      <c r="Q42">
        <v>0</v>
      </c>
      <c r="R42">
        <v>2</v>
      </c>
      <c r="S42">
        <f t="shared" si="2"/>
        <v>-1</v>
      </c>
      <c r="T42">
        <v>0</v>
      </c>
      <c r="U42">
        <v>0</v>
      </c>
    </row>
    <row r="43" spans="1:21" ht="15" thickBot="1" x14ac:dyDescent="0.35">
      <c r="A43" s="14">
        <v>43658</v>
      </c>
      <c r="B43" s="15" t="s">
        <v>36</v>
      </c>
      <c r="C43" s="15" t="s">
        <v>35</v>
      </c>
      <c r="D43" s="16"/>
      <c r="E43" s="16"/>
      <c r="F43" s="16"/>
      <c r="G43" s="17" t="s">
        <v>50</v>
      </c>
      <c r="J43">
        <v>-1.5</v>
      </c>
      <c r="K43">
        <v>-1.5</v>
      </c>
      <c r="L43">
        <v>-1.5</v>
      </c>
      <c r="M43">
        <f t="shared" si="3"/>
        <v>86.57</v>
      </c>
      <c r="N43">
        <f t="shared" si="3"/>
        <v>65.319999999999993</v>
      </c>
      <c r="O43">
        <f t="shared" si="3"/>
        <v>36.610000000000007</v>
      </c>
      <c r="R43">
        <v>1.5</v>
      </c>
      <c r="S43">
        <f t="shared" si="2"/>
        <v>-1</v>
      </c>
    </row>
    <row r="44" spans="1:21" x14ac:dyDescent="0.3">
      <c r="A44" s="6">
        <v>43659</v>
      </c>
      <c r="B44" s="7" t="s">
        <v>393</v>
      </c>
      <c r="C44" s="7" t="s">
        <v>394</v>
      </c>
      <c r="D44" s="8" t="s">
        <v>137</v>
      </c>
      <c r="E44" s="8" t="s">
        <v>137</v>
      </c>
      <c r="F44" s="8" t="s">
        <v>8</v>
      </c>
      <c r="G44" s="39" t="s">
        <v>134</v>
      </c>
      <c r="I44" s="25" t="s">
        <v>17</v>
      </c>
      <c r="J44">
        <v>0</v>
      </c>
      <c r="K44">
        <v>0</v>
      </c>
      <c r="L44">
        <v>0</v>
      </c>
      <c r="M44">
        <f t="shared" si="3"/>
        <v>86.57</v>
      </c>
      <c r="N44">
        <f t="shared" si="3"/>
        <v>65.319999999999993</v>
      </c>
      <c r="O44">
        <f t="shared" si="3"/>
        <v>36.610000000000007</v>
      </c>
      <c r="Q44">
        <v>1</v>
      </c>
      <c r="R44">
        <v>0</v>
      </c>
      <c r="S44">
        <v>0</v>
      </c>
      <c r="T44">
        <v>0</v>
      </c>
      <c r="U44">
        <v>0</v>
      </c>
    </row>
    <row r="45" spans="1:21" x14ac:dyDescent="0.3">
      <c r="A45" s="10">
        <v>43659</v>
      </c>
      <c r="B45" s="28" t="s">
        <v>395</v>
      </c>
      <c r="C45" s="28" t="s">
        <v>396</v>
      </c>
      <c r="D45" s="12" t="s">
        <v>93</v>
      </c>
      <c r="E45" s="12" t="s">
        <v>93</v>
      </c>
      <c r="F45" s="12" t="s">
        <v>15</v>
      </c>
      <c r="G45" s="36" t="s">
        <v>113</v>
      </c>
      <c r="I45" s="25" t="s">
        <v>17</v>
      </c>
      <c r="J45">
        <v>5.25</v>
      </c>
      <c r="K45">
        <v>5.25</v>
      </c>
      <c r="L45">
        <v>4.12</v>
      </c>
      <c r="M45">
        <f t="shared" si="3"/>
        <v>91.82</v>
      </c>
      <c r="N45">
        <f t="shared" si="3"/>
        <v>70.569999999999993</v>
      </c>
      <c r="O45">
        <f t="shared" si="3"/>
        <v>40.730000000000004</v>
      </c>
      <c r="Q45">
        <v>1</v>
      </c>
      <c r="R45">
        <v>3</v>
      </c>
      <c r="S45">
        <f t="shared" si="2"/>
        <v>1.75</v>
      </c>
      <c r="T45">
        <v>0</v>
      </c>
      <c r="U45">
        <v>0</v>
      </c>
    </row>
    <row r="46" spans="1:21" x14ac:dyDescent="0.3">
      <c r="A46" s="10">
        <v>43659</v>
      </c>
      <c r="B46" s="28" t="s">
        <v>397</v>
      </c>
      <c r="C46" s="28" t="s">
        <v>398</v>
      </c>
      <c r="D46" s="12" t="s">
        <v>93</v>
      </c>
      <c r="E46" s="12" t="s">
        <v>140</v>
      </c>
      <c r="F46" s="12" t="s">
        <v>94</v>
      </c>
      <c r="G46" s="36" t="s">
        <v>242</v>
      </c>
      <c r="I46" s="25" t="s">
        <v>100</v>
      </c>
      <c r="J46">
        <v>-3.25</v>
      </c>
      <c r="K46">
        <v>-3.25</v>
      </c>
      <c r="L46">
        <v>-3.25</v>
      </c>
      <c r="M46">
        <f t="shared" si="3"/>
        <v>88.57</v>
      </c>
      <c r="N46">
        <f t="shared" si="3"/>
        <v>67.319999999999993</v>
      </c>
      <c r="O46">
        <f t="shared" si="3"/>
        <v>37.480000000000004</v>
      </c>
      <c r="Q46">
        <v>0</v>
      </c>
      <c r="R46">
        <v>3.25</v>
      </c>
      <c r="S46">
        <f t="shared" si="2"/>
        <v>-1</v>
      </c>
      <c r="T46">
        <v>0</v>
      </c>
      <c r="U46">
        <v>1</v>
      </c>
    </row>
    <row r="47" spans="1:21" x14ac:dyDescent="0.3">
      <c r="A47" s="10">
        <v>43659</v>
      </c>
      <c r="B47" s="28" t="s">
        <v>399</v>
      </c>
      <c r="C47" s="28" t="s">
        <v>400</v>
      </c>
      <c r="D47" s="12" t="s">
        <v>401</v>
      </c>
      <c r="E47" s="12" t="s">
        <v>39</v>
      </c>
      <c r="F47" s="12" t="s">
        <v>96</v>
      </c>
      <c r="G47" s="36" t="s">
        <v>52</v>
      </c>
      <c r="I47" s="25" t="s">
        <v>100</v>
      </c>
      <c r="J47">
        <v>-4</v>
      </c>
      <c r="K47">
        <v>-4</v>
      </c>
      <c r="L47">
        <v>-4</v>
      </c>
      <c r="M47">
        <f t="shared" si="3"/>
        <v>84.57</v>
      </c>
      <c r="N47">
        <f t="shared" si="3"/>
        <v>63.319999999999993</v>
      </c>
      <c r="O47">
        <f t="shared" si="3"/>
        <v>33.480000000000004</v>
      </c>
      <c r="Q47">
        <v>0</v>
      </c>
      <c r="R47">
        <v>4</v>
      </c>
      <c r="S47">
        <f t="shared" si="2"/>
        <v>-1</v>
      </c>
      <c r="T47">
        <v>0</v>
      </c>
      <c r="U47">
        <v>1</v>
      </c>
    </row>
    <row r="48" spans="1:21" ht="15" thickBot="1" x14ac:dyDescent="0.35">
      <c r="A48" s="14">
        <v>43659</v>
      </c>
      <c r="B48" s="15" t="s">
        <v>89</v>
      </c>
      <c r="C48" s="15" t="s">
        <v>35</v>
      </c>
      <c r="D48" s="16"/>
      <c r="E48" s="16"/>
      <c r="F48" s="16"/>
      <c r="G48" s="20" t="s">
        <v>402</v>
      </c>
      <c r="J48">
        <v>-7.81</v>
      </c>
      <c r="K48">
        <v>-0.86</v>
      </c>
      <c r="L48">
        <v>-2.62</v>
      </c>
      <c r="M48">
        <f t="shared" si="3"/>
        <v>76.759999999999991</v>
      </c>
      <c r="N48">
        <f t="shared" si="3"/>
        <v>62.459999999999994</v>
      </c>
      <c r="O48">
        <f t="shared" si="3"/>
        <v>30.860000000000003</v>
      </c>
      <c r="R48">
        <v>13.75</v>
      </c>
      <c r="S48">
        <f t="shared" si="2"/>
        <v>-0.56799999999999995</v>
      </c>
    </row>
    <row r="49" spans="1:21" ht="15" thickBot="1" x14ac:dyDescent="0.35">
      <c r="A49" s="21">
        <v>43659</v>
      </c>
      <c r="B49" s="22" t="s">
        <v>391</v>
      </c>
      <c r="C49" s="22" t="s">
        <v>392</v>
      </c>
      <c r="D49" s="23" t="s">
        <v>182</v>
      </c>
      <c r="E49" s="23" t="s">
        <v>84</v>
      </c>
      <c r="F49" s="23" t="s">
        <v>31</v>
      </c>
      <c r="G49" s="24" t="s">
        <v>79</v>
      </c>
      <c r="H49" s="2" t="s">
        <v>26</v>
      </c>
      <c r="I49" s="25" t="s">
        <v>273</v>
      </c>
      <c r="J49">
        <v>-1</v>
      </c>
      <c r="K49">
        <v>-1</v>
      </c>
      <c r="L49">
        <v>-1</v>
      </c>
      <c r="M49">
        <f t="shared" si="3"/>
        <v>75.759999999999991</v>
      </c>
      <c r="N49">
        <f t="shared" si="3"/>
        <v>61.459999999999994</v>
      </c>
      <c r="O49">
        <f t="shared" si="3"/>
        <v>29.860000000000003</v>
      </c>
      <c r="Q49">
        <v>0</v>
      </c>
      <c r="R49">
        <v>1</v>
      </c>
      <c r="S49">
        <f t="shared" si="2"/>
        <v>-1</v>
      </c>
      <c r="T49">
        <v>0</v>
      </c>
      <c r="U49">
        <v>0</v>
      </c>
    </row>
    <row r="50" spans="1:21" x14ac:dyDescent="0.3">
      <c r="A50" s="6">
        <v>43660</v>
      </c>
      <c r="B50" s="29" t="s">
        <v>403</v>
      </c>
      <c r="C50" s="29" t="s">
        <v>404</v>
      </c>
      <c r="D50" s="8" t="s">
        <v>34</v>
      </c>
      <c r="E50" s="8" t="s">
        <v>98</v>
      </c>
      <c r="F50" s="8" t="s">
        <v>25</v>
      </c>
      <c r="G50" s="38" t="s">
        <v>51</v>
      </c>
      <c r="H50" s="2" t="s">
        <v>26</v>
      </c>
      <c r="I50" s="25" t="s">
        <v>100</v>
      </c>
      <c r="J50">
        <v>0.1</v>
      </c>
      <c r="K50">
        <v>0.4</v>
      </c>
      <c r="L50">
        <v>0.4</v>
      </c>
      <c r="M50">
        <f t="shared" si="3"/>
        <v>75.859999999999985</v>
      </c>
      <c r="N50">
        <f t="shared" si="3"/>
        <v>61.859999999999992</v>
      </c>
      <c r="O50">
        <f t="shared" si="3"/>
        <v>30.26</v>
      </c>
      <c r="Q50">
        <v>0</v>
      </c>
      <c r="R50">
        <v>2</v>
      </c>
      <c r="S50">
        <f t="shared" si="2"/>
        <v>0.05</v>
      </c>
      <c r="T50">
        <v>0</v>
      </c>
      <c r="U50">
        <v>1</v>
      </c>
    </row>
    <row r="51" spans="1:21" x14ac:dyDescent="0.3">
      <c r="A51" s="10">
        <v>43660</v>
      </c>
      <c r="B51" s="28" t="s">
        <v>405</v>
      </c>
      <c r="C51" s="28" t="s">
        <v>406</v>
      </c>
      <c r="D51" s="12" t="s">
        <v>182</v>
      </c>
      <c r="E51" s="12" t="s">
        <v>182</v>
      </c>
      <c r="F51" s="12" t="s">
        <v>182</v>
      </c>
      <c r="G51" s="37" t="s">
        <v>79</v>
      </c>
      <c r="H51" s="2" t="s">
        <v>26</v>
      </c>
      <c r="I51" s="25" t="s">
        <v>14</v>
      </c>
      <c r="J51">
        <v>0.7</v>
      </c>
      <c r="K51">
        <v>0.7</v>
      </c>
      <c r="L51">
        <v>0.7</v>
      </c>
      <c r="M51">
        <f t="shared" si="3"/>
        <v>76.559999999999988</v>
      </c>
      <c r="N51">
        <f t="shared" si="3"/>
        <v>62.559999999999995</v>
      </c>
      <c r="O51">
        <f t="shared" si="3"/>
        <v>30.96</v>
      </c>
      <c r="Q51">
        <v>0</v>
      </c>
      <c r="R51">
        <v>1</v>
      </c>
      <c r="S51">
        <f t="shared" si="2"/>
        <v>0.7</v>
      </c>
      <c r="T51">
        <v>1</v>
      </c>
      <c r="U51">
        <v>0</v>
      </c>
    </row>
    <row r="52" spans="1:21" x14ac:dyDescent="0.3">
      <c r="A52" s="10">
        <v>43660</v>
      </c>
      <c r="B52" s="28" t="s">
        <v>407</v>
      </c>
      <c r="C52" s="28" t="s">
        <v>408</v>
      </c>
      <c r="D52" s="12" t="s">
        <v>271</v>
      </c>
      <c r="E52" s="12" t="s">
        <v>271</v>
      </c>
      <c r="F52" s="12" t="s">
        <v>84</v>
      </c>
      <c r="G52" s="37" t="s">
        <v>79</v>
      </c>
      <c r="H52" s="2" t="s">
        <v>26</v>
      </c>
      <c r="I52" s="25" t="s">
        <v>103</v>
      </c>
      <c r="J52">
        <v>-1</v>
      </c>
      <c r="K52">
        <v>-1</v>
      </c>
      <c r="L52">
        <v>-1</v>
      </c>
      <c r="M52">
        <f t="shared" si="3"/>
        <v>75.559999999999988</v>
      </c>
      <c r="N52">
        <f t="shared" si="3"/>
        <v>61.559999999999995</v>
      </c>
      <c r="O52">
        <f t="shared" si="3"/>
        <v>29.96</v>
      </c>
      <c r="Q52">
        <v>0</v>
      </c>
      <c r="R52">
        <v>1</v>
      </c>
      <c r="S52">
        <f t="shared" si="2"/>
        <v>-1</v>
      </c>
      <c r="T52">
        <v>0</v>
      </c>
      <c r="U52">
        <v>0</v>
      </c>
    </row>
    <row r="53" spans="1:21" ht="15" thickBot="1" x14ac:dyDescent="0.35">
      <c r="A53" s="14">
        <v>43660</v>
      </c>
      <c r="B53" s="15" t="s">
        <v>151</v>
      </c>
      <c r="C53" s="15" t="s">
        <v>35</v>
      </c>
      <c r="D53" s="16"/>
      <c r="E53" s="16"/>
      <c r="F53" s="16"/>
      <c r="G53" s="42" t="s">
        <v>161</v>
      </c>
      <c r="J53">
        <v>-0.22</v>
      </c>
      <c r="K53">
        <v>0.04</v>
      </c>
      <c r="L53">
        <v>0.04</v>
      </c>
      <c r="M53">
        <f t="shared" si="3"/>
        <v>75.339999999999989</v>
      </c>
      <c r="N53">
        <f t="shared" si="3"/>
        <v>61.599999999999994</v>
      </c>
      <c r="O53">
        <f t="shared" si="3"/>
        <v>30</v>
      </c>
      <c r="R53">
        <v>2</v>
      </c>
      <c r="S53">
        <f t="shared" si="2"/>
        <v>-0.11</v>
      </c>
    </row>
    <row r="54" spans="1:21" x14ac:dyDescent="0.3">
      <c r="A54" s="6">
        <v>43661</v>
      </c>
      <c r="B54" s="29" t="s">
        <v>409</v>
      </c>
      <c r="C54" s="29" t="s">
        <v>410</v>
      </c>
      <c r="D54" s="8" t="s">
        <v>411</v>
      </c>
      <c r="E54" s="8" t="s">
        <v>412</v>
      </c>
      <c r="F54" s="8" t="s">
        <v>411</v>
      </c>
      <c r="G54" s="38" t="s">
        <v>134</v>
      </c>
      <c r="I54" s="25" t="s">
        <v>17</v>
      </c>
      <c r="J54">
        <v>0</v>
      </c>
      <c r="K54">
        <v>0</v>
      </c>
      <c r="L54">
        <v>0</v>
      </c>
      <c r="M54">
        <f t="shared" si="3"/>
        <v>75.339999999999989</v>
      </c>
      <c r="N54">
        <f t="shared" si="3"/>
        <v>61.599999999999994</v>
      </c>
      <c r="O54">
        <f t="shared" si="3"/>
        <v>30</v>
      </c>
      <c r="Q54">
        <v>1</v>
      </c>
      <c r="R54">
        <v>0</v>
      </c>
      <c r="S54">
        <v>0</v>
      </c>
      <c r="T54">
        <v>0</v>
      </c>
      <c r="U54">
        <v>0</v>
      </c>
    </row>
    <row r="55" spans="1:21" x14ac:dyDescent="0.3">
      <c r="A55" s="10">
        <v>43661</v>
      </c>
      <c r="B55" s="28" t="s">
        <v>413</v>
      </c>
      <c r="C55" s="28" t="s">
        <v>414</v>
      </c>
      <c r="D55" s="12" t="s">
        <v>39</v>
      </c>
      <c r="E55" s="12" t="s">
        <v>39</v>
      </c>
      <c r="F55" s="12" t="s">
        <v>39</v>
      </c>
      <c r="G55" s="37" t="s">
        <v>52</v>
      </c>
      <c r="I55" s="25" t="s">
        <v>100</v>
      </c>
      <c r="J55">
        <v>-4</v>
      </c>
      <c r="K55">
        <v>-4</v>
      </c>
      <c r="L55">
        <v>-4</v>
      </c>
      <c r="M55">
        <f t="shared" si="3"/>
        <v>71.339999999999989</v>
      </c>
      <c r="N55">
        <f t="shared" si="3"/>
        <v>57.599999999999994</v>
      </c>
      <c r="O55">
        <f t="shared" si="3"/>
        <v>26</v>
      </c>
      <c r="Q55">
        <v>0</v>
      </c>
      <c r="R55">
        <v>4</v>
      </c>
      <c r="S55">
        <f t="shared" si="2"/>
        <v>-1</v>
      </c>
      <c r="T55">
        <v>0</v>
      </c>
      <c r="U55">
        <v>1</v>
      </c>
    </row>
    <row r="56" spans="1:21" x14ac:dyDescent="0.3">
      <c r="A56" s="10">
        <v>43661</v>
      </c>
      <c r="B56" s="28" t="s">
        <v>415</v>
      </c>
      <c r="C56" s="28" t="s">
        <v>416</v>
      </c>
      <c r="D56" s="12" t="s">
        <v>98</v>
      </c>
      <c r="E56" s="12" t="s">
        <v>19</v>
      </c>
      <c r="F56" s="12" t="s">
        <v>98</v>
      </c>
      <c r="G56" s="37" t="s">
        <v>66</v>
      </c>
      <c r="I56" s="25" t="s">
        <v>273</v>
      </c>
      <c r="J56">
        <v>-1.5</v>
      </c>
      <c r="K56">
        <v>-1.5</v>
      </c>
      <c r="L56">
        <v>-1.5</v>
      </c>
      <c r="M56">
        <f t="shared" si="3"/>
        <v>69.839999999999989</v>
      </c>
      <c r="N56">
        <f t="shared" si="3"/>
        <v>56.099999999999994</v>
      </c>
      <c r="O56">
        <f t="shared" si="3"/>
        <v>24.5</v>
      </c>
      <c r="Q56">
        <v>0</v>
      </c>
      <c r="R56">
        <v>1.5</v>
      </c>
      <c r="S56">
        <f t="shared" si="2"/>
        <v>-1</v>
      </c>
      <c r="T56">
        <v>0</v>
      </c>
      <c r="U56">
        <v>0</v>
      </c>
    </row>
    <row r="57" spans="1:21" ht="15" thickBot="1" x14ac:dyDescent="0.35">
      <c r="A57" s="14">
        <v>43661</v>
      </c>
      <c r="B57" s="15" t="s">
        <v>151</v>
      </c>
      <c r="C57" s="15" t="s">
        <v>35</v>
      </c>
      <c r="D57" s="16"/>
      <c r="E57" s="16"/>
      <c r="F57" s="16"/>
      <c r="G57" s="42" t="s">
        <v>390</v>
      </c>
      <c r="J57">
        <v>-10</v>
      </c>
      <c r="K57">
        <v>-10</v>
      </c>
      <c r="L57">
        <v>-10</v>
      </c>
      <c r="M57">
        <f t="shared" si="3"/>
        <v>59.839999999999989</v>
      </c>
      <c r="N57">
        <f t="shared" si="3"/>
        <v>46.099999999999994</v>
      </c>
      <c r="O57">
        <f t="shared" si="3"/>
        <v>14.5</v>
      </c>
      <c r="R57">
        <v>10</v>
      </c>
      <c r="S57">
        <f t="shared" si="2"/>
        <v>-1</v>
      </c>
    </row>
    <row r="58" spans="1:21" x14ac:dyDescent="0.3">
      <c r="A58" s="6">
        <v>43662</v>
      </c>
      <c r="B58" s="29" t="s">
        <v>460</v>
      </c>
      <c r="C58" s="29" t="s">
        <v>461</v>
      </c>
      <c r="D58" s="8" t="s">
        <v>5</v>
      </c>
      <c r="E58" s="8" t="s">
        <v>140</v>
      </c>
      <c r="F58" s="8" t="s">
        <v>15</v>
      </c>
      <c r="G58" s="38" t="s">
        <v>242</v>
      </c>
      <c r="I58" s="25" t="s">
        <v>13</v>
      </c>
      <c r="J58">
        <v>-3.25</v>
      </c>
      <c r="K58">
        <v>-3.25</v>
      </c>
      <c r="L58">
        <v>-3.25</v>
      </c>
      <c r="M58">
        <f t="shared" si="3"/>
        <v>56.589999999999989</v>
      </c>
      <c r="N58">
        <f t="shared" si="3"/>
        <v>42.849999999999994</v>
      </c>
      <c r="O58">
        <f t="shared" si="3"/>
        <v>11.25</v>
      </c>
      <c r="Q58">
        <v>0</v>
      </c>
      <c r="R58">
        <v>3.25</v>
      </c>
      <c r="S58">
        <f t="shared" si="2"/>
        <v>-1</v>
      </c>
      <c r="T58">
        <v>0</v>
      </c>
      <c r="U58">
        <v>0</v>
      </c>
    </row>
    <row r="59" spans="1:21" x14ac:dyDescent="0.3">
      <c r="A59" s="10">
        <v>43662</v>
      </c>
      <c r="B59" s="28" t="s">
        <v>462</v>
      </c>
      <c r="C59" s="28" t="s">
        <v>463</v>
      </c>
      <c r="D59" s="12" t="s">
        <v>47</v>
      </c>
      <c r="E59" s="12" t="s">
        <v>94</v>
      </c>
      <c r="F59" s="12" t="s">
        <v>98</v>
      </c>
      <c r="G59" s="37" t="s">
        <v>150</v>
      </c>
      <c r="I59" s="25" t="s">
        <v>17</v>
      </c>
      <c r="J59">
        <v>5.63</v>
      </c>
      <c r="K59">
        <v>6.25</v>
      </c>
      <c r="L59">
        <v>6.25</v>
      </c>
      <c r="M59">
        <f t="shared" si="3"/>
        <v>62.219999999999992</v>
      </c>
      <c r="N59">
        <f t="shared" si="3"/>
        <v>49.099999999999994</v>
      </c>
      <c r="O59">
        <f t="shared" si="3"/>
        <v>17.5</v>
      </c>
      <c r="Q59">
        <v>1</v>
      </c>
      <c r="R59">
        <v>1.25</v>
      </c>
      <c r="S59">
        <f t="shared" si="2"/>
        <v>4.5039999999999996</v>
      </c>
      <c r="T59">
        <v>0</v>
      </c>
      <c r="U59">
        <v>0</v>
      </c>
    </row>
    <row r="60" spans="1:21" x14ac:dyDescent="0.3">
      <c r="A60" s="10">
        <v>43662</v>
      </c>
      <c r="B60" s="11" t="s">
        <v>464</v>
      </c>
      <c r="C60" s="28" t="s">
        <v>465</v>
      </c>
      <c r="D60" s="12" t="s">
        <v>137</v>
      </c>
      <c r="E60" s="12" t="s">
        <v>137</v>
      </c>
      <c r="F60" s="12" t="s">
        <v>210</v>
      </c>
      <c r="G60" s="37" t="s">
        <v>134</v>
      </c>
      <c r="I60" s="25" t="s">
        <v>17</v>
      </c>
      <c r="J60">
        <v>0</v>
      </c>
      <c r="K60">
        <v>0</v>
      </c>
      <c r="L60">
        <v>0</v>
      </c>
      <c r="M60">
        <f t="shared" si="3"/>
        <v>62.219999999999992</v>
      </c>
      <c r="N60">
        <f t="shared" si="3"/>
        <v>49.099999999999994</v>
      </c>
      <c r="O60">
        <f t="shared" si="3"/>
        <v>17.5</v>
      </c>
      <c r="Q60">
        <v>1</v>
      </c>
      <c r="R60">
        <v>0</v>
      </c>
      <c r="S60">
        <v>0</v>
      </c>
      <c r="T60">
        <v>0</v>
      </c>
      <c r="U60">
        <v>0</v>
      </c>
    </row>
    <row r="61" spans="1:21" ht="15" thickBot="1" x14ac:dyDescent="0.35">
      <c r="A61" s="14">
        <v>43662</v>
      </c>
      <c r="B61" s="15" t="s">
        <v>151</v>
      </c>
      <c r="C61" s="31" t="s">
        <v>35</v>
      </c>
      <c r="D61" s="16"/>
      <c r="E61" s="16"/>
      <c r="F61" s="16"/>
      <c r="G61" s="42" t="s">
        <v>381</v>
      </c>
      <c r="J61">
        <v>6.88</v>
      </c>
      <c r="K61">
        <v>9.32</v>
      </c>
      <c r="L61">
        <v>9.32</v>
      </c>
      <c r="M61">
        <f t="shared" si="3"/>
        <v>69.099999999999994</v>
      </c>
      <c r="N61">
        <f t="shared" si="3"/>
        <v>58.419999999999995</v>
      </c>
      <c r="O61">
        <f t="shared" si="3"/>
        <v>26.82</v>
      </c>
      <c r="R61">
        <v>5</v>
      </c>
      <c r="S61">
        <f t="shared" si="2"/>
        <v>1.3759999999999999</v>
      </c>
    </row>
    <row r="62" spans="1:21" x14ac:dyDescent="0.3">
      <c r="A62" s="6">
        <v>43663</v>
      </c>
      <c r="B62" s="7" t="s">
        <v>466</v>
      </c>
      <c r="C62" s="29" t="s">
        <v>467</v>
      </c>
      <c r="D62" s="8" t="s">
        <v>8</v>
      </c>
      <c r="E62" s="8" t="s">
        <v>6</v>
      </c>
      <c r="F62" s="8" t="s">
        <v>6</v>
      </c>
      <c r="G62" s="38" t="s">
        <v>233</v>
      </c>
      <c r="I62" s="25" t="s">
        <v>17</v>
      </c>
      <c r="J62">
        <v>5.5</v>
      </c>
      <c r="K62">
        <v>5</v>
      </c>
      <c r="L62">
        <v>5</v>
      </c>
      <c r="M62">
        <f t="shared" si="3"/>
        <v>74.599999999999994</v>
      </c>
      <c r="N62">
        <f t="shared" si="3"/>
        <v>63.419999999999995</v>
      </c>
      <c r="O62">
        <f t="shared" si="3"/>
        <v>31.82</v>
      </c>
      <c r="Q62">
        <v>1</v>
      </c>
      <c r="R62">
        <v>2</v>
      </c>
      <c r="S62">
        <f t="shared" si="2"/>
        <v>2.75</v>
      </c>
      <c r="T62">
        <v>0</v>
      </c>
      <c r="U62">
        <v>0</v>
      </c>
    </row>
    <row r="63" spans="1:21" x14ac:dyDescent="0.3">
      <c r="A63" s="10">
        <v>43663</v>
      </c>
      <c r="B63" s="11" t="s">
        <v>468</v>
      </c>
      <c r="C63" s="28" t="s">
        <v>469</v>
      </c>
      <c r="D63" s="12" t="s">
        <v>22</v>
      </c>
      <c r="E63" s="12" t="s">
        <v>22</v>
      </c>
      <c r="F63" s="12" t="s">
        <v>23</v>
      </c>
      <c r="G63" s="37" t="s">
        <v>145</v>
      </c>
      <c r="I63" s="25" t="s">
        <v>17</v>
      </c>
      <c r="J63">
        <v>5.23</v>
      </c>
      <c r="K63">
        <v>5.23</v>
      </c>
      <c r="L63">
        <v>4.75</v>
      </c>
      <c r="M63">
        <f t="shared" si="3"/>
        <v>79.83</v>
      </c>
      <c r="N63">
        <f t="shared" si="3"/>
        <v>68.649999999999991</v>
      </c>
      <c r="O63">
        <f t="shared" si="3"/>
        <v>36.57</v>
      </c>
      <c r="Q63">
        <v>1</v>
      </c>
      <c r="R63">
        <v>4.75</v>
      </c>
      <c r="S63">
        <f t="shared" si="2"/>
        <v>1.1010526315789475</v>
      </c>
      <c r="T63">
        <v>0</v>
      </c>
      <c r="U63">
        <v>0</v>
      </c>
    </row>
    <row r="64" spans="1:21" x14ac:dyDescent="0.3">
      <c r="A64" s="10">
        <v>43663</v>
      </c>
      <c r="B64" s="11" t="s">
        <v>470</v>
      </c>
      <c r="C64" s="28" t="s">
        <v>471</v>
      </c>
      <c r="D64" s="12" t="s">
        <v>9</v>
      </c>
      <c r="E64" s="12" t="s">
        <v>93</v>
      </c>
      <c r="F64" s="12" t="s">
        <v>22</v>
      </c>
      <c r="G64" s="37" t="s">
        <v>113</v>
      </c>
      <c r="I64" s="25" t="s">
        <v>14</v>
      </c>
      <c r="J64">
        <v>-3</v>
      </c>
      <c r="K64">
        <v>-3</v>
      </c>
      <c r="L64">
        <v>-3</v>
      </c>
      <c r="M64">
        <f t="shared" si="3"/>
        <v>76.83</v>
      </c>
      <c r="N64">
        <f t="shared" si="3"/>
        <v>65.649999999999991</v>
      </c>
      <c r="O64">
        <f t="shared" si="3"/>
        <v>33.57</v>
      </c>
      <c r="Q64">
        <v>0</v>
      </c>
      <c r="R64">
        <v>3</v>
      </c>
      <c r="S64">
        <f t="shared" si="2"/>
        <v>-1</v>
      </c>
      <c r="T64">
        <v>1</v>
      </c>
      <c r="U64">
        <v>0</v>
      </c>
    </row>
    <row r="65" spans="1:21" x14ac:dyDescent="0.3">
      <c r="A65" s="10">
        <v>43663</v>
      </c>
      <c r="B65" s="11" t="s">
        <v>472</v>
      </c>
      <c r="C65" s="28" t="s">
        <v>473</v>
      </c>
      <c r="D65" s="12" t="s">
        <v>6</v>
      </c>
      <c r="E65" s="12" t="s">
        <v>59</v>
      </c>
      <c r="F65" s="12" t="s">
        <v>9</v>
      </c>
      <c r="G65" s="37" t="s">
        <v>60</v>
      </c>
      <c r="I65" s="25" t="s">
        <v>17</v>
      </c>
      <c r="J65">
        <v>5.63</v>
      </c>
      <c r="K65">
        <v>5.0599999999999996</v>
      </c>
      <c r="L65">
        <v>4.5</v>
      </c>
      <c r="M65">
        <f t="shared" si="3"/>
        <v>82.46</v>
      </c>
      <c r="N65">
        <f t="shared" si="3"/>
        <v>70.709999999999994</v>
      </c>
      <c r="O65">
        <f t="shared" si="3"/>
        <v>38.07</v>
      </c>
      <c r="Q65">
        <v>1</v>
      </c>
      <c r="R65">
        <v>2.25</v>
      </c>
      <c r="S65">
        <f t="shared" si="2"/>
        <v>2.5022222222222221</v>
      </c>
      <c r="T65">
        <v>0</v>
      </c>
      <c r="U65">
        <v>0</v>
      </c>
    </row>
    <row r="66" spans="1:21" x14ac:dyDescent="0.3">
      <c r="A66" s="10">
        <v>43663</v>
      </c>
      <c r="B66" s="11" t="s">
        <v>474</v>
      </c>
      <c r="C66" s="28" t="s">
        <v>475</v>
      </c>
      <c r="D66" s="12" t="s">
        <v>59</v>
      </c>
      <c r="E66" s="12" t="s">
        <v>9</v>
      </c>
      <c r="F66" s="12" t="s">
        <v>6</v>
      </c>
      <c r="G66" s="37" t="s">
        <v>170</v>
      </c>
      <c r="I66" s="25" t="s">
        <v>17</v>
      </c>
      <c r="J66">
        <v>5.63</v>
      </c>
      <c r="K66">
        <v>5</v>
      </c>
      <c r="L66">
        <v>6.25</v>
      </c>
      <c r="M66">
        <f t="shared" si="3"/>
        <v>88.089999999999989</v>
      </c>
      <c r="N66">
        <f t="shared" si="3"/>
        <v>75.709999999999994</v>
      </c>
      <c r="O66">
        <f t="shared" si="3"/>
        <v>44.32</v>
      </c>
      <c r="Q66">
        <v>1</v>
      </c>
      <c r="R66">
        <v>2.5</v>
      </c>
      <c r="S66">
        <f t="shared" si="2"/>
        <v>2.2519999999999998</v>
      </c>
      <c r="T66">
        <v>0</v>
      </c>
      <c r="U66">
        <v>0</v>
      </c>
    </row>
    <row r="67" spans="1:21" ht="15" thickBot="1" x14ac:dyDescent="0.35">
      <c r="A67" s="14">
        <v>43663</v>
      </c>
      <c r="B67" s="15" t="s">
        <v>73</v>
      </c>
      <c r="C67" s="31" t="s">
        <v>35</v>
      </c>
      <c r="D67" s="16"/>
      <c r="E67" s="16"/>
      <c r="F67" s="16"/>
      <c r="G67" s="20" t="s">
        <v>74</v>
      </c>
      <c r="J67">
        <v>60.5</v>
      </c>
      <c r="K67">
        <v>56.86</v>
      </c>
      <c r="L67">
        <v>51</v>
      </c>
      <c r="M67">
        <f t="shared" si="3"/>
        <v>148.58999999999997</v>
      </c>
      <c r="N67">
        <f t="shared" si="3"/>
        <v>132.57</v>
      </c>
      <c r="O67">
        <f t="shared" si="3"/>
        <v>95.32</v>
      </c>
      <c r="R67">
        <v>6.5</v>
      </c>
      <c r="S67">
        <f t="shared" ref="S67:S130" si="4">SUM(J67/R67)</f>
        <v>9.3076923076923084</v>
      </c>
    </row>
    <row r="68" spans="1:21" ht="15" thickBot="1" x14ac:dyDescent="0.35">
      <c r="A68" s="21">
        <v>43663</v>
      </c>
      <c r="B68" s="22" t="s">
        <v>476</v>
      </c>
      <c r="C68" s="22" t="s">
        <v>477</v>
      </c>
      <c r="D68" s="23" t="s">
        <v>32</v>
      </c>
      <c r="E68" s="23" t="s">
        <v>34</v>
      </c>
      <c r="F68" s="23" t="s">
        <v>24</v>
      </c>
      <c r="G68" s="24" t="s">
        <v>50</v>
      </c>
      <c r="H68" s="2" t="s">
        <v>97</v>
      </c>
      <c r="I68" s="25" t="s">
        <v>17</v>
      </c>
      <c r="J68">
        <v>6.09</v>
      </c>
      <c r="K68">
        <v>5.63</v>
      </c>
      <c r="L68">
        <v>5.63</v>
      </c>
      <c r="M68">
        <f t="shared" ref="M68:O131" si="5">SUM(M67+J68)</f>
        <v>154.67999999999998</v>
      </c>
      <c r="N68">
        <f t="shared" si="5"/>
        <v>138.19999999999999</v>
      </c>
      <c r="O68">
        <f t="shared" si="5"/>
        <v>100.94999999999999</v>
      </c>
      <c r="Q68">
        <v>1</v>
      </c>
      <c r="R68">
        <v>1.5</v>
      </c>
      <c r="S68">
        <f t="shared" si="4"/>
        <v>4.0599999999999996</v>
      </c>
      <c r="T68">
        <v>0</v>
      </c>
      <c r="U68">
        <v>0</v>
      </c>
    </row>
    <row r="69" spans="1:21" x14ac:dyDescent="0.3">
      <c r="A69" s="18">
        <v>43664</v>
      </c>
      <c r="B69" s="29" t="s">
        <v>478</v>
      </c>
      <c r="C69" s="29" t="s">
        <v>479</v>
      </c>
      <c r="D69" s="8" t="s">
        <v>480</v>
      </c>
      <c r="E69" s="8" t="s">
        <v>480</v>
      </c>
      <c r="F69" s="8" t="s">
        <v>480</v>
      </c>
      <c r="G69" s="38" t="s">
        <v>134</v>
      </c>
      <c r="I69" s="25" t="s">
        <v>17</v>
      </c>
      <c r="J69">
        <v>0</v>
      </c>
      <c r="K69">
        <v>0</v>
      </c>
      <c r="L69">
        <v>0</v>
      </c>
      <c r="M69">
        <f t="shared" si="5"/>
        <v>154.67999999999998</v>
      </c>
      <c r="N69">
        <f t="shared" si="5"/>
        <v>138.19999999999999</v>
      </c>
      <c r="O69">
        <f t="shared" si="5"/>
        <v>100.94999999999999</v>
      </c>
      <c r="Q69">
        <v>1</v>
      </c>
      <c r="R69">
        <v>0</v>
      </c>
      <c r="S69">
        <v>0</v>
      </c>
      <c r="T69">
        <v>0</v>
      </c>
      <c r="U69">
        <v>0</v>
      </c>
    </row>
    <row r="70" spans="1:21" x14ac:dyDescent="0.3">
      <c r="A70" s="19">
        <v>43664</v>
      </c>
      <c r="B70" s="28" t="s">
        <v>481</v>
      </c>
      <c r="C70" s="28" t="s">
        <v>482</v>
      </c>
      <c r="D70" s="12" t="s">
        <v>23</v>
      </c>
      <c r="E70" s="12" t="s">
        <v>23</v>
      </c>
      <c r="F70" s="12" t="s">
        <v>340</v>
      </c>
      <c r="G70" s="37" t="s">
        <v>54</v>
      </c>
      <c r="I70" s="25" t="s">
        <v>17</v>
      </c>
      <c r="J70">
        <v>5</v>
      </c>
      <c r="K70">
        <v>5</v>
      </c>
      <c r="L70">
        <v>2.5</v>
      </c>
      <c r="M70">
        <f t="shared" si="5"/>
        <v>159.67999999999998</v>
      </c>
      <c r="N70">
        <f t="shared" si="5"/>
        <v>143.19999999999999</v>
      </c>
      <c r="O70">
        <f t="shared" si="5"/>
        <v>103.44999999999999</v>
      </c>
      <c r="Q70">
        <v>1</v>
      </c>
      <c r="R70">
        <v>5</v>
      </c>
      <c r="S70">
        <f t="shared" si="4"/>
        <v>1</v>
      </c>
      <c r="T70">
        <v>0</v>
      </c>
      <c r="U70">
        <v>0</v>
      </c>
    </row>
    <row r="71" spans="1:21" x14ac:dyDescent="0.3">
      <c r="A71" s="19">
        <v>43664</v>
      </c>
      <c r="B71" s="28" t="s">
        <v>483</v>
      </c>
      <c r="C71" s="28" t="s">
        <v>484</v>
      </c>
      <c r="D71" s="12" t="s">
        <v>94</v>
      </c>
      <c r="E71" s="12" t="s">
        <v>19</v>
      </c>
      <c r="F71" s="12" t="s">
        <v>59</v>
      </c>
      <c r="G71" s="37" t="s">
        <v>66</v>
      </c>
      <c r="I71" s="25" t="s">
        <v>17</v>
      </c>
      <c r="J71">
        <v>6</v>
      </c>
      <c r="K71">
        <v>5.25</v>
      </c>
      <c r="L71">
        <v>3.38</v>
      </c>
      <c r="M71">
        <f t="shared" si="5"/>
        <v>165.67999999999998</v>
      </c>
      <c r="N71">
        <f t="shared" si="5"/>
        <v>148.44999999999999</v>
      </c>
      <c r="O71">
        <f t="shared" si="5"/>
        <v>106.82999999999998</v>
      </c>
      <c r="Q71">
        <v>1</v>
      </c>
      <c r="R71">
        <v>1.5</v>
      </c>
      <c r="S71">
        <f t="shared" si="4"/>
        <v>4</v>
      </c>
      <c r="T71">
        <v>0</v>
      </c>
      <c r="U71">
        <v>0</v>
      </c>
    </row>
    <row r="72" spans="1:21" x14ac:dyDescent="0.3">
      <c r="A72" s="19">
        <v>43664</v>
      </c>
      <c r="B72" s="28" t="s">
        <v>485</v>
      </c>
      <c r="C72" s="28" t="s">
        <v>486</v>
      </c>
      <c r="D72" s="12" t="s">
        <v>19</v>
      </c>
      <c r="E72" s="12" t="s">
        <v>20</v>
      </c>
      <c r="F72" s="12" t="s">
        <v>59</v>
      </c>
      <c r="G72" s="37" t="s">
        <v>70</v>
      </c>
      <c r="I72" s="25" t="s">
        <v>17</v>
      </c>
      <c r="J72">
        <v>6.13</v>
      </c>
      <c r="K72">
        <v>5.25</v>
      </c>
      <c r="L72">
        <v>3.94</v>
      </c>
      <c r="M72">
        <f t="shared" si="5"/>
        <v>171.80999999999997</v>
      </c>
      <c r="N72">
        <f t="shared" si="5"/>
        <v>153.69999999999999</v>
      </c>
      <c r="O72">
        <f t="shared" si="5"/>
        <v>110.76999999999998</v>
      </c>
      <c r="Q72">
        <v>1</v>
      </c>
      <c r="R72">
        <v>1.75</v>
      </c>
      <c r="S72">
        <f t="shared" si="4"/>
        <v>3.5028571428571427</v>
      </c>
      <c r="T72">
        <v>0</v>
      </c>
      <c r="U72">
        <v>0</v>
      </c>
    </row>
    <row r="73" spans="1:21" x14ac:dyDescent="0.3">
      <c r="A73" s="19">
        <v>43664</v>
      </c>
      <c r="B73" s="28" t="s">
        <v>487</v>
      </c>
      <c r="C73" s="28" t="s">
        <v>488</v>
      </c>
      <c r="D73" s="12" t="s">
        <v>94</v>
      </c>
      <c r="E73" s="12" t="s">
        <v>19</v>
      </c>
      <c r="F73" s="12" t="s">
        <v>94</v>
      </c>
      <c r="G73" s="37" t="s">
        <v>66</v>
      </c>
      <c r="I73" s="25" t="s">
        <v>18</v>
      </c>
      <c r="J73">
        <v>-1.5</v>
      </c>
      <c r="K73">
        <v>-1.5</v>
      </c>
      <c r="L73">
        <v>-1.5</v>
      </c>
      <c r="M73">
        <f t="shared" si="5"/>
        <v>170.30999999999997</v>
      </c>
      <c r="N73">
        <f t="shared" si="5"/>
        <v>152.19999999999999</v>
      </c>
      <c r="O73">
        <f t="shared" si="5"/>
        <v>109.26999999999998</v>
      </c>
      <c r="Q73">
        <v>0</v>
      </c>
      <c r="R73">
        <v>1.5</v>
      </c>
      <c r="S73">
        <f t="shared" si="4"/>
        <v>-1</v>
      </c>
      <c r="T73">
        <v>0</v>
      </c>
      <c r="U73">
        <v>0</v>
      </c>
    </row>
    <row r="74" spans="1:21" ht="15" thickBot="1" x14ac:dyDescent="0.35">
      <c r="A74" s="43">
        <v>43664</v>
      </c>
      <c r="B74" s="31" t="s">
        <v>489</v>
      </c>
      <c r="C74" s="31" t="s">
        <v>35</v>
      </c>
      <c r="D74" s="16"/>
      <c r="E74" s="16"/>
      <c r="F74" s="16"/>
      <c r="G74" s="42" t="s">
        <v>74</v>
      </c>
      <c r="J74">
        <v>48.53</v>
      </c>
      <c r="K74">
        <v>39.03</v>
      </c>
      <c r="L74">
        <v>17.59</v>
      </c>
      <c r="M74">
        <f t="shared" si="5"/>
        <v>218.83999999999997</v>
      </c>
      <c r="N74">
        <f t="shared" si="5"/>
        <v>191.23</v>
      </c>
      <c r="O74">
        <f t="shared" si="5"/>
        <v>126.85999999999999</v>
      </c>
      <c r="R74">
        <v>6.5</v>
      </c>
      <c r="S74">
        <f t="shared" si="4"/>
        <v>7.4661538461538459</v>
      </c>
    </row>
    <row r="75" spans="1:21" x14ac:dyDescent="0.3">
      <c r="A75" s="18">
        <v>43664</v>
      </c>
      <c r="B75" s="29" t="s">
        <v>490</v>
      </c>
      <c r="C75" s="29" t="s">
        <v>491</v>
      </c>
      <c r="D75" s="8" t="s">
        <v>25</v>
      </c>
      <c r="E75" s="8" t="s">
        <v>24</v>
      </c>
      <c r="F75" s="8" t="s">
        <v>272</v>
      </c>
      <c r="G75" s="38" t="s">
        <v>50</v>
      </c>
      <c r="H75" s="2" t="s">
        <v>97</v>
      </c>
      <c r="I75" s="25" t="s">
        <v>267</v>
      </c>
      <c r="J75">
        <v>-1.5</v>
      </c>
      <c r="K75">
        <v>-1.5</v>
      </c>
      <c r="L75">
        <v>-1.5</v>
      </c>
      <c r="M75">
        <f t="shared" si="5"/>
        <v>217.33999999999997</v>
      </c>
      <c r="N75">
        <f t="shared" si="5"/>
        <v>189.73</v>
      </c>
      <c r="O75">
        <f t="shared" si="5"/>
        <v>125.35999999999999</v>
      </c>
      <c r="Q75">
        <v>0</v>
      </c>
      <c r="R75">
        <v>1.5</v>
      </c>
      <c r="S75">
        <f t="shared" si="4"/>
        <v>-1</v>
      </c>
      <c r="T75">
        <v>0</v>
      </c>
      <c r="U75">
        <v>0</v>
      </c>
    </row>
    <row r="76" spans="1:21" x14ac:dyDescent="0.3">
      <c r="A76" s="19">
        <v>43664</v>
      </c>
      <c r="B76" s="28" t="s">
        <v>492</v>
      </c>
      <c r="C76" s="28" t="s">
        <v>493</v>
      </c>
      <c r="D76" s="12" t="s">
        <v>459</v>
      </c>
      <c r="E76" s="12" t="s">
        <v>459</v>
      </c>
      <c r="F76" s="12" t="s">
        <v>25</v>
      </c>
      <c r="G76" s="37" t="s">
        <v>442</v>
      </c>
      <c r="H76" s="2" t="s">
        <v>26</v>
      </c>
      <c r="I76" s="25" t="s">
        <v>14</v>
      </c>
      <c r="J76">
        <v>0.75</v>
      </c>
      <c r="K76">
        <v>0.75</v>
      </c>
      <c r="L76">
        <v>0.1</v>
      </c>
      <c r="M76">
        <f t="shared" si="5"/>
        <v>218.08999999999997</v>
      </c>
      <c r="N76">
        <f t="shared" si="5"/>
        <v>190.48</v>
      </c>
      <c r="O76">
        <f t="shared" si="5"/>
        <v>125.45999999999998</v>
      </c>
      <c r="Q76">
        <v>0</v>
      </c>
      <c r="R76">
        <v>0.5</v>
      </c>
      <c r="S76">
        <f t="shared" si="4"/>
        <v>1.5</v>
      </c>
      <c r="T76">
        <v>1</v>
      </c>
      <c r="U76">
        <v>0</v>
      </c>
    </row>
    <row r="77" spans="1:21" ht="15" thickBot="1" x14ac:dyDescent="0.35">
      <c r="A77" s="43">
        <v>43664</v>
      </c>
      <c r="B77" s="31" t="s">
        <v>36</v>
      </c>
      <c r="C77" s="31" t="s">
        <v>35</v>
      </c>
      <c r="D77" s="16"/>
      <c r="E77" s="16"/>
      <c r="F77" s="16"/>
      <c r="G77" s="42" t="s">
        <v>79</v>
      </c>
      <c r="J77">
        <v>-1</v>
      </c>
      <c r="K77">
        <v>-1</v>
      </c>
      <c r="L77">
        <v>-1</v>
      </c>
      <c r="M77">
        <f t="shared" si="5"/>
        <v>217.08999999999997</v>
      </c>
      <c r="N77">
        <f t="shared" si="5"/>
        <v>189.48</v>
      </c>
      <c r="O77">
        <f t="shared" si="5"/>
        <v>124.45999999999998</v>
      </c>
      <c r="R77">
        <v>1</v>
      </c>
      <c r="S77">
        <f t="shared" si="4"/>
        <v>-1</v>
      </c>
    </row>
    <row r="78" spans="1:21" x14ac:dyDescent="0.3">
      <c r="A78" s="41">
        <v>43665</v>
      </c>
      <c r="B78" s="28" t="s">
        <v>481</v>
      </c>
      <c r="C78" s="28" t="s">
        <v>494</v>
      </c>
      <c r="D78" s="2" t="s">
        <v>140</v>
      </c>
      <c r="E78" s="2" t="s">
        <v>44</v>
      </c>
      <c r="F78" s="2" t="s">
        <v>15</v>
      </c>
      <c r="G78" s="37" t="s">
        <v>53</v>
      </c>
      <c r="I78" s="25" t="s">
        <v>100</v>
      </c>
      <c r="J78">
        <v>-3.5</v>
      </c>
      <c r="K78">
        <v>-3.5</v>
      </c>
      <c r="L78">
        <v>-3.5</v>
      </c>
      <c r="M78">
        <f t="shared" si="5"/>
        <v>213.58999999999997</v>
      </c>
      <c r="N78">
        <f t="shared" si="5"/>
        <v>185.98</v>
      </c>
      <c r="O78">
        <f t="shared" si="5"/>
        <v>120.95999999999998</v>
      </c>
      <c r="Q78">
        <v>0</v>
      </c>
      <c r="R78">
        <v>3.5</v>
      </c>
      <c r="S78">
        <f t="shared" si="4"/>
        <v>-1</v>
      </c>
      <c r="T78">
        <v>0</v>
      </c>
      <c r="U78">
        <v>1</v>
      </c>
    </row>
    <row r="79" spans="1:21" x14ac:dyDescent="0.3">
      <c r="A79" s="41">
        <v>43665</v>
      </c>
      <c r="B79" s="28" t="s">
        <v>495</v>
      </c>
      <c r="C79" s="28" t="s">
        <v>496</v>
      </c>
      <c r="D79" s="2" t="s">
        <v>140</v>
      </c>
      <c r="E79" s="2" t="s">
        <v>39</v>
      </c>
      <c r="F79" s="2" t="s">
        <v>95</v>
      </c>
      <c r="G79" s="37" t="s">
        <v>52</v>
      </c>
      <c r="I79" s="25" t="s">
        <v>14</v>
      </c>
      <c r="J79">
        <v>-4</v>
      </c>
      <c r="K79">
        <v>-4</v>
      </c>
      <c r="L79">
        <v>-4</v>
      </c>
      <c r="M79">
        <f t="shared" si="5"/>
        <v>209.58999999999997</v>
      </c>
      <c r="N79">
        <f t="shared" si="5"/>
        <v>181.98</v>
      </c>
      <c r="O79">
        <f t="shared" si="5"/>
        <v>116.95999999999998</v>
      </c>
      <c r="Q79">
        <v>0</v>
      </c>
      <c r="R79">
        <v>4</v>
      </c>
      <c r="S79">
        <f t="shared" si="4"/>
        <v>-1</v>
      </c>
      <c r="T79">
        <v>1</v>
      </c>
      <c r="U79">
        <v>0</v>
      </c>
    </row>
    <row r="80" spans="1:21" x14ac:dyDescent="0.3">
      <c r="A80" s="41">
        <v>43665</v>
      </c>
      <c r="B80" s="28" t="s">
        <v>497</v>
      </c>
      <c r="C80" s="28" t="s">
        <v>498</v>
      </c>
      <c r="D80" s="2" t="s">
        <v>144</v>
      </c>
      <c r="E80" s="2" t="s">
        <v>22</v>
      </c>
      <c r="F80" s="2" t="s">
        <v>99</v>
      </c>
      <c r="G80" s="37" t="s">
        <v>145</v>
      </c>
      <c r="I80" s="25" t="s">
        <v>17</v>
      </c>
      <c r="J80">
        <v>5.7</v>
      </c>
      <c r="K80">
        <v>5.23</v>
      </c>
      <c r="L80">
        <v>3.96</v>
      </c>
      <c r="M80">
        <f t="shared" si="5"/>
        <v>215.28999999999996</v>
      </c>
      <c r="N80">
        <f t="shared" si="5"/>
        <v>187.20999999999998</v>
      </c>
      <c r="O80">
        <f t="shared" si="5"/>
        <v>120.91999999999997</v>
      </c>
      <c r="Q80">
        <v>1</v>
      </c>
      <c r="R80">
        <v>4.75</v>
      </c>
      <c r="S80">
        <f t="shared" si="4"/>
        <v>1.2</v>
      </c>
      <c r="T80">
        <v>0</v>
      </c>
      <c r="U80">
        <v>0</v>
      </c>
    </row>
    <row r="81" spans="1:21" x14ac:dyDescent="0.3">
      <c r="A81" s="41">
        <v>43665</v>
      </c>
      <c r="B81" s="28" t="s">
        <v>499</v>
      </c>
      <c r="C81" s="28" t="s">
        <v>500</v>
      </c>
      <c r="D81" s="2" t="s">
        <v>140</v>
      </c>
      <c r="E81" s="2" t="s">
        <v>140</v>
      </c>
      <c r="F81" s="2" t="s">
        <v>44</v>
      </c>
      <c r="G81" s="37" t="s">
        <v>242</v>
      </c>
      <c r="I81" s="25" t="s">
        <v>100</v>
      </c>
      <c r="J81">
        <v>-3.25</v>
      </c>
      <c r="K81">
        <v>-3.25</v>
      </c>
      <c r="L81">
        <v>-3.25</v>
      </c>
      <c r="M81">
        <f t="shared" si="5"/>
        <v>212.03999999999996</v>
      </c>
      <c r="N81">
        <f t="shared" si="5"/>
        <v>183.95999999999998</v>
      </c>
      <c r="O81">
        <f t="shared" si="5"/>
        <v>117.66999999999997</v>
      </c>
      <c r="Q81">
        <v>0</v>
      </c>
      <c r="R81">
        <v>3.25</v>
      </c>
      <c r="S81">
        <f t="shared" si="4"/>
        <v>-1</v>
      </c>
      <c r="T81">
        <v>0</v>
      </c>
      <c r="U81">
        <v>1</v>
      </c>
    </row>
    <row r="82" spans="1:21" x14ac:dyDescent="0.3">
      <c r="A82" s="41">
        <v>43665</v>
      </c>
      <c r="B82" s="28" t="s">
        <v>501</v>
      </c>
      <c r="C82" s="28" t="s">
        <v>334</v>
      </c>
      <c r="D82" s="2" t="s">
        <v>39</v>
      </c>
      <c r="E82" s="2" t="s">
        <v>39</v>
      </c>
      <c r="F82" s="2" t="s">
        <v>39</v>
      </c>
      <c r="G82" s="37" t="s">
        <v>52</v>
      </c>
      <c r="I82" s="25" t="s">
        <v>17</v>
      </c>
      <c r="J82">
        <v>5</v>
      </c>
      <c r="K82">
        <v>5</v>
      </c>
      <c r="L82">
        <v>5</v>
      </c>
      <c r="M82">
        <f t="shared" si="5"/>
        <v>217.03999999999996</v>
      </c>
      <c r="N82">
        <f t="shared" si="5"/>
        <v>188.95999999999998</v>
      </c>
      <c r="O82">
        <f t="shared" si="5"/>
        <v>122.66999999999997</v>
      </c>
      <c r="Q82">
        <v>1</v>
      </c>
      <c r="R82">
        <v>4</v>
      </c>
      <c r="S82">
        <f t="shared" si="4"/>
        <v>1.25</v>
      </c>
      <c r="T82">
        <v>0</v>
      </c>
      <c r="U82">
        <v>0</v>
      </c>
    </row>
    <row r="83" spans="1:21" ht="15" thickBot="1" x14ac:dyDescent="0.35">
      <c r="A83" s="41">
        <v>43665</v>
      </c>
      <c r="B83" s="28" t="s">
        <v>73</v>
      </c>
      <c r="C83" s="28" t="s">
        <v>35</v>
      </c>
      <c r="G83" s="37" t="s">
        <v>74</v>
      </c>
      <c r="J83">
        <v>-5.26</v>
      </c>
      <c r="K83">
        <v>-5.32</v>
      </c>
      <c r="L83">
        <v>-5.47</v>
      </c>
      <c r="M83">
        <f t="shared" si="5"/>
        <v>211.77999999999997</v>
      </c>
      <c r="N83">
        <f t="shared" si="5"/>
        <v>183.64</v>
      </c>
      <c r="O83">
        <f t="shared" si="5"/>
        <v>117.19999999999997</v>
      </c>
      <c r="R83">
        <v>6.5</v>
      </c>
      <c r="S83">
        <f t="shared" si="4"/>
        <v>-0.8092307692307692</v>
      </c>
    </row>
    <row r="84" spans="1:21" x14ac:dyDescent="0.3">
      <c r="A84" s="6">
        <v>43665</v>
      </c>
      <c r="B84" s="29" t="s">
        <v>589</v>
      </c>
      <c r="C84" s="29" t="s">
        <v>502</v>
      </c>
      <c r="D84" s="8" t="s">
        <v>34</v>
      </c>
      <c r="E84" s="8" t="s">
        <v>47</v>
      </c>
      <c r="F84" s="8" t="s">
        <v>31</v>
      </c>
      <c r="G84" s="38" t="s">
        <v>51</v>
      </c>
      <c r="H84" s="2" t="s">
        <v>97</v>
      </c>
      <c r="I84" s="25" t="s">
        <v>13</v>
      </c>
      <c r="J84">
        <v>-2</v>
      </c>
      <c r="K84">
        <v>-2</v>
      </c>
      <c r="L84">
        <v>-2</v>
      </c>
      <c r="M84">
        <f t="shared" si="5"/>
        <v>209.77999999999997</v>
      </c>
      <c r="N84">
        <f t="shared" si="5"/>
        <v>181.64</v>
      </c>
      <c r="O84">
        <f t="shared" si="5"/>
        <v>115.19999999999997</v>
      </c>
      <c r="Q84">
        <v>0</v>
      </c>
      <c r="R84">
        <v>2</v>
      </c>
      <c r="S84">
        <f t="shared" si="4"/>
        <v>-1</v>
      </c>
      <c r="T84">
        <v>0</v>
      </c>
      <c r="U84">
        <v>0</v>
      </c>
    </row>
    <row r="85" spans="1:21" x14ac:dyDescent="0.3">
      <c r="A85" s="10">
        <v>43665</v>
      </c>
      <c r="B85" s="28" t="s">
        <v>503</v>
      </c>
      <c r="C85" s="28" t="s">
        <v>504</v>
      </c>
      <c r="D85" s="12" t="s">
        <v>47</v>
      </c>
      <c r="E85" s="12" t="s">
        <v>47</v>
      </c>
      <c r="F85" s="12" t="s">
        <v>105</v>
      </c>
      <c r="G85" s="37" t="s">
        <v>51</v>
      </c>
      <c r="H85" s="2" t="s">
        <v>97</v>
      </c>
      <c r="I85" s="25" t="s">
        <v>590</v>
      </c>
      <c r="J85">
        <v>0</v>
      </c>
      <c r="K85">
        <v>0</v>
      </c>
      <c r="L85">
        <v>0</v>
      </c>
      <c r="M85">
        <f t="shared" si="5"/>
        <v>209.77999999999997</v>
      </c>
      <c r="N85">
        <f t="shared" si="5"/>
        <v>181.64</v>
      </c>
      <c r="O85">
        <f t="shared" si="5"/>
        <v>115.19999999999997</v>
      </c>
      <c r="R85">
        <v>2</v>
      </c>
      <c r="S85">
        <f t="shared" si="4"/>
        <v>0</v>
      </c>
      <c r="T85" t="s">
        <v>10</v>
      </c>
      <c r="U85" t="s">
        <v>10</v>
      </c>
    </row>
    <row r="86" spans="1:21" ht="15" thickBot="1" x14ac:dyDescent="0.35">
      <c r="A86" s="14">
        <v>43665</v>
      </c>
      <c r="B86" s="31" t="s">
        <v>36</v>
      </c>
      <c r="C86" s="31" t="s">
        <v>35</v>
      </c>
      <c r="D86" s="16"/>
      <c r="E86" s="16"/>
      <c r="F86" s="16"/>
      <c r="G86" s="42" t="s">
        <v>55</v>
      </c>
      <c r="J86">
        <v>-3</v>
      </c>
      <c r="K86">
        <v>-3</v>
      </c>
      <c r="L86">
        <v>-3</v>
      </c>
      <c r="M86">
        <f t="shared" si="5"/>
        <v>206.77999999999997</v>
      </c>
      <c r="N86">
        <f t="shared" si="5"/>
        <v>178.64</v>
      </c>
      <c r="O86">
        <f t="shared" si="5"/>
        <v>112.19999999999997</v>
      </c>
      <c r="R86">
        <v>3</v>
      </c>
      <c r="S86">
        <f t="shared" si="4"/>
        <v>-1</v>
      </c>
    </row>
    <row r="87" spans="1:21" x14ac:dyDescent="0.3">
      <c r="A87" s="6">
        <v>43666</v>
      </c>
      <c r="B87" s="29" t="s">
        <v>505</v>
      </c>
      <c r="C87" s="29" t="s">
        <v>506</v>
      </c>
      <c r="D87" s="8" t="s">
        <v>34</v>
      </c>
      <c r="E87" s="8" t="s">
        <v>94</v>
      </c>
      <c r="F87" s="8" t="s">
        <v>94</v>
      </c>
      <c r="G87" s="38" t="s">
        <v>150</v>
      </c>
      <c r="I87" s="25" t="s">
        <v>14</v>
      </c>
      <c r="J87">
        <v>-1.25</v>
      </c>
      <c r="K87">
        <v>-1.25</v>
      </c>
      <c r="L87">
        <v>-1.25</v>
      </c>
      <c r="M87">
        <f t="shared" si="5"/>
        <v>205.52999999999997</v>
      </c>
      <c r="N87">
        <f t="shared" si="5"/>
        <v>177.39</v>
      </c>
      <c r="O87">
        <f t="shared" si="5"/>
        <v>110.94999999999997</v>
      </c>
      <c r="Q87">
        <v>0</v>
      </c>
      <c r="R87">
        <v>1.25</v>
      </c>
      <c r="S87">
        <f t="shared" si="4"/>
        <v>-1</v>
      </c>
      <c r="T87">
        <v>1</v>
      </c>
      <c r="U87">
        <v>0</v>
      </c>
    </row>
    <row r="88" spans="1:21" x14ac:dyDescent="0.3">
      <c r="A88" s="10">
        <v>43666</v>
      </c>
      <c r="B88" s="28" t="s">
        <v>507</v>
      </c>
      <c r="C88" s="28" t="s">
        <v>508</v>
      </c>
      <c r="D88" s="12" t="s">
        <v>94</v>
      </c>
      <c r="E88" s="12" t="s">
        <v>19</v>
      </c>
      <c r="F88" s="12" t="s">
        <v>47</v>
      </c>
      <c r="G88" s="37" t="s">
        <v>66</v>
      </c>
      <c r="I88" s="25" t="s">
        <v>274</v>
      </c>
      <c r="J88">
        <v>-1.5</v>
      </c>
      <c r="K88">
        <v>-1.5</v>
      </c>
      <c r="L88">
        <v>-1.5</v>
      </c>
      <c r="M88">
        <f t="shared" si="5"/>
        <v>204.02999999999997</v>
      </c>
      <c r="N88">
        <f t="shared" si="5"/>
        <v>175.89</v>
      </c>
      <c r="O88">
        <f t="shared" si="5"/>
        <v>109.44999999999997</v>
      </c>
      <c r="Q88">
        <v>0</v>
      </c>
      <c r="R88">
        <v>1.5</v>
      </c>
      <c r="S88">
        <f t="shared" si="4"/>
        <v>-1</v>
      </c>
      <c r="T88">
        <v>0</v>
      </c>
      <c r="U88">
        <v>0</v>
      </c>
    </row>
    <row r="89" spans="1:21" x14ac:dyDescent="0.3">
      <c r="A89" s="10">
        <v>43666</v>
      </c>
      <c r="B89" s="28" t="s">
        <v>509</v>
      </c>
      <c r="C89" s="28" t="s">
        <v>510</v>
      </c>
      <c r="D89" s="12" t="s">
        <v>210</v>
      </c>
      <c r="E89" s="12" t="s">
        <v>96</v>
      </c>
      <c r="F89" s="12" t="s">
        <v>137</v>
      </c>
      <c r="G89" s="37" t="s">
        <v>134</v>
      </c>
      <c r="I89" s="25" t="s">
        <v>14</v>
      </c>
      <c r="J89">
        <v>0</v>
      </c>
      <c r="K89">
        <v>0</v>
      </c>
      <c r="L89">
        <v>0</v>
      </c>
      <c r="M89">
        <f t="shared" si="5"/>
        <v>204.02999999999997</v>
      </c>
      <c r="N89">
        <f t="shared" si="5"/>
        <v>175.89</v>
      </c>
      <c r="O89">
        <f t="shared" si="5"/>
        <v>109.44999999999997</v>
      </c>
      <c r="Q89">
        <v>0</v>
      </c>
      <c r="R89">
        <v>0</v>
      </c>
      <c r="S89">
        <v>0</v>
      </c>
      <c r="T89">
        <v>1</v>
      </c>
      <c r="U89">
        <v>0</v>
      </c>
    </row>
    <row r="90" spans="1:21" x14ac:dyDescent="0.3">
      <c r="A90" s="10">
        <v>43666</v>
      </c>
      <c r="B90" s="28" t="s">
        <v>511</v>
      </c>
      <c r="C90" s="28" t="s">
        <v>512</v>
      </c>
      <c r="D90" s="12" t="s">
        <v>6</v>
      </c>
      <c r="E90" s="12" t="s">
        <v>6</v>
      </c>
      <c r="F90" s="12" t="s">
        <v>15</v>
      </c>
      <c r="G90" s="37" t="s">
        <v>233</v>
      </c>
      <c r="I90" s="25" t="s">
        <v>13</v>
      </c>
      <c r="J90">
        <v>-2</v>
      </c>
      <c r="K90">
        <v>-2</v>
      </c>
      <c r="L90">
        <v>-2</v>
      </c>
      <c r="M90">
        <f t="shared" si="5"/>
        <v>202.02999999999997</v>
      </c>
      <c r="N90">
        <f t="shared" si="5"/>
        <v>173.89</v>
      </c>
      <c r="O90">
        <f t="shared" si="5"/>
        <v>107.44999999999997</v>
      </c>
      <c r="Q90">
        <v>0</v>
      </c>
      <c r="R90">
        <v>2</v>
      </c>
      <c r="S90">
        <f t="shared" si="4"/>
        <v>-1</v>
      </c>
      <c r="T90">
        <v>0</v>
      </c>
      <c r="U90">
        <v>0</v>
      </c>
    </row>
    <row r="91" spans="1:21" x14ac:dyDescent="0.3">
      <c r="A91" s="10">
        <v>43666</v>
      </c>
      <c r="B91" s="28" t="s">
        <v>513</v>
      </c>
      <c r="C91" s="28" t="s">
        <v>154</v>
      </c>
      <c r="D91" s="12" t="s">
        <v>69</v>
      </c>
      <c r="E91" s="12" t="s">
        <v>20</v>
      </c>
      <c r="F91" s="12" t="s">
        <v>6</v>
      </c>
      <c r="G91" s="37" t="s">
        <v>70</v>
      </c>
      <c r="I91" s="25" t="s">
        <v>14</v>
      </c>
      <c r="J91">
        <v>-1.75</v>
      </c>
      <c r="K91">
        <v>-1.75</v>
      </c>
      <c r="L91">
        <v>-1.75</v>
      </c>
      <c r="M91">
        <f t="shared" si="5"/>
        <v>200.27999999999997</v>
      </c>
      <c r="N91">
        <f t="shared" si="5"/>
        <v>172.14</v>
      </c>
      <c r="O91">
        <f t="shared" si="5"/>
        <v>105.69999999999997</v>
      </c>
      <c r="Q91">
        <v>0</v>
      </c>
      <c r="R91">
        <v>1.75</v>
      </c>
      <c r="S91">
        <f t="shared" si="4"/>
        <v>-1</v>
      </c>
      <c r="T91">
        <v>1</v>
      </c>
      <c r="U91">
        <v>0</v>
      </c>
    </row>
    <row r="92" spans="1:21" ht="15" thickBot="1" x14ac:dyDescent="0.35">
      <c r="A92" s="14">
        <v>43666</v>
      </c>
      <c r="B92" s="31" t="s">
        <v>73</v>
      </c>
      <c r="C92" s="31" t="s">
        <v>35</v>
      </c>
      <c r="D92" s="16"/>
      <c r="E92" s="16"/>
      <c r="F92" s="16"/>
      <c r="G92" s="42" t="s">
        <v>74</v>
      </c>
      <c r="J92">
        <v>-6.5</v>
      </c>
      <c r="K92">
        <v>-6.5</v>
      </c>
      <c r="L92">
        <v>-6.5</v>
      </c>
      <c r="M92">
        <f t="shared" si="5"/>
        <v>193.77999999999997</v>
      </c>
      <c r="N92">
        <f t="shared" si="5"/>
        <v>165.64</v>
      </c>
      <c r="O92">
        <f t="shared" si="5"/>
        <v>99.199999999999974</v>
      </c>
      <c r="R92">
        <v>6.5</v>
      </c>
      <c r="S92">
        <f t="shared" si="4"/>
        <v>-1</v>
      </c>
    </row>
    <row r="93" spans="1:21" ht="15" thickBot="1" x14ac:dyDescent="0.35">
      <c r="A93" s="21">
        <v>43666</v>
      </c>
      <c r="B93" s="33" t="s">
        <v>514</v>
      </c>
      <c r="C93" s="33" t="s">
        <v>515</v>
      </c>
      <c r="D93" s="23" t="s">
        <v>104</v>
      </c>
      <c r="E93" s="23" t="s">
        <v>31</v>
      </c>
      <c r="F93" s="23" t="s">
        <v>24</v>
      </c>
      <c r="G93" s="44" t="s">
        <v>50</v>
      </c>
      <c r="H93" s="2" t="s">
        <v>26</v>
      </c>
      <c r="I93" s="25" t="s">
        <v>14</v>
      </c>
      <c r="J93">
        <v>0.6</v>
      </c>
      <c r="K93">
        <v>0.45</v>
      </c>
      <c r="L93">
        <v>0.15</v>
      </c>
      <c r="M93">
        <f t="shared" si="5"/>
        <v>194.37999999999997</v>
      </c>
      <c r="N93">
        <f t="shared" si="5"/>
        <v>166.08999999999997</v>
      </c>
      <c r="O93">
        <f t="shared" si="5"/>
        <v>99.34999999999998</v>
      </c>
      <c r="Q93">
        <v>0</v>
      </c>
      <c r="R93">
        <v>1.5</v>
      </c>
      <c r="S93">
        <f t="shared" si="4"/>
        <v>0.39999999999999997</v>
      </c>
      <c r="T93">
        <v>1</v>
      </c>
      <c r="U93">
        <v>0</v>
      </c>
    </row>
    <row r="94" spans="1:21" ht="15" thickBot="1" x14ac:dyDescent="0.35">
      <c r="A94" s="21">
        <v>43667</v>
      </c>
      <c r="B94" s="33" t="s">
        <v>115</v>
      </c>
      <c r="C94" s="33" t="s">
        <v>114</v>
      </c>
      <c r="D94" s="23"/>
      <c r="E94" s="23"/>
      <c r="F94" s="23"/>
      <c r="G94" s="34"/>
      <c r="J94">
        <v>0</v>
      </c>
      <c r="K94">
        <v>0</v>
      </c>
      <c r="L94">
        <v>0</v>
      </c>
      <c r="M94">
        <f t="shared" si="5"/>
        <v>194.37999999999997</v>
      </c>
      <c r="N94">
        <f t="shared" si="5"/>
        <v>166.08999999999997</v>
      </c>
      <c r="O94">
        <f t="shared" si="5"/>
        <v>99.34999999999998</v>
      </c>
      <c r="R94">
        <v>0</v>
      </c>
      <c r="S94">
        <v>0</v>
      </c>
    </row>
    <row r="95" spans="1:21" x14ac:dyDescent="0.3">
      <c r="A95" s="6">
        <v>43668</v>
      </c>
      <c r="B95" s="29" t="s">
        <v>516</v>
      </c>
      <c r="C95" s="29" t="s">
        <v>521</v>
      </c>
      <c r="D95" s="8" t="s">
        <v>20</v>
      </c>
      <c r="E95" s="8" t="s">
        <v>20</v>
      </c>
      <c r="F95" s="8" t="s">
        <v>59</v>
      </c>
      <c r="G95" s="38" t="s">
        <v>70</v>
      </c>
      <c r="I95" s="25" t="s">
        <v>14</v>
      </c>
      <c r="J95">
        <v>-1.75</v>
      </c>
      <c r="K95">
        <v>-1.75</v>
      </c>
      <c r="L95">
        <v>-1.75</v>
      </c>
      <c r="M95">
        <f t="shared" si="5"/>
        <v>192.62999999999997</v>
      </c>
      <c r="N95">
        <f t="shared" si="5"/>
        <v>164.33999999999997</v>
      </c>
      <c r="O95">
        <f t="shared" si="5"/>
        <v>97.59999999999998</v>
      </c>
      <c r="Q95">
        <v>0</v>
      </c>
      <c r="R95">
        <v>1.75</v>
      </c>
      <c r="S95">
        <f t="shared" si="4"/>
        <v>-1</v>
      </c>
      <c r="T95">
        <v>1</v>
      </c>
      <c r="U95">
        <v>0</v>
      </c>
    </row>
    <row r="96" spans="1:21" x14ac:dyDescent="0.3">
      <c r="A96" s="10">
        <v>43668</v>
      </c>
      <c r="B96" s="28" t="s">
        <v>517</v>
      </c>
      <c r="C96" s="28" t="s">
        <v>473</v>
      </c>
      <c r="D96" s="12" t="s">
        <v>23</v>
      </c>
      <c r="E96" s="12" t="s">
        <v>96</v>
      </c>
      <c r="F96" s="12" t="s">
        <v>99</v>
      </c>
      <c r="G96" s="37" t="s">
        <v>134</v>
      </c>
      <c r="I96" s="25" t="s">
        <v>17</v>
      </c>
      <c r="J96">
        <v>0</v>
      </c>
      <c r="K96">
        <v>0</v>
      </c>
      <c r="L96">
        <v>0</v>
      </c>
      <c r="M96">
        <f t="shared" si="5"/>
        <v>192.62999999999997</v>
      </c>
      <c r="N96">
        <f t="shared" si="5"/>
        <v>164.33999999999997</v>
      </c>
      <c r="O96">
        <f t="shared" si="5"/>
        <v>97.59999999999998</v>
      </c>
      <c r="Q96">
        <v>1</v>
      </c>
      <c r="R96">
        <v>0</v>
      </c>
      <c r="S96">
        <v>0</v>
      </c>
      <c r="T96">
        <v>0</v>
      </c>
      <c r="U96">
        <v>0</v>
      </c>
    </row>
    <row r="97" spans="1:21" x14ac:dyDescent="0.3">
      <c r="A97" s="10">
        <v>43668</v>
      </c>
      <c r="B97" s="28" t="s">
        <v>447</v>
      </c>
      <c r="C97" s="28" t="s">
        <v>522</v>
      </c>
      <c r="D97" s="12" t="s">
        <v>19</v>
      </c>
      <c r="E97" s="12" t="s">
        <v>19</v>
      </c>
      <c r="F97" s="12" t="s">
        <v>59</v>
      </c>
      <c r="G97" s="37" t="s">
        <v>66</v>
      </c>
      <c r="I97" s="25" t="s">
        <v>267</v>
      </c>
      <c r="J97">
        <v>-1.5</v>
      </c>
      <c r="K97">
        <v>-1.5</v>
      </c>
      <c r="L97">
        <v>-1.5</v>
      </c>
      <c r="M97">
        <f t="shared" si="5"/>
        <v>191.12999999999997</v>
      </c>
      <c r="N97">
        <f t="shared" si="5"/>
        <v>162.83999999999997</v>
      </c>
      <c r="O97">
        <f t="shared" si="5"/>
        <v>96.09999999999998</v>
      </c>
      <c r="Q97">
        <v>0</v>
      </c>
      <c r="R97">
        <v>1.5</v>
      </c>
      <c r="S97">
        <f t="shared" si="4"/>
        <v>-1</v>
      </c>
      <c r="T97">
        <v>0</v>
      </c>
      <c r="U97">
        <v>0</v>
      </c>
    </row>
    <row r="98" spans="1:21" ht="15" thickBot="1" x14ac:dyDescent="0.35">
      <c r="A98" s="10">
        <v>43668</v>
      </c>
      <c r="B98" s="28" t="s">
        <v>151</v>
      </c>
      <c r="C98" s="28" t="s">
        <v>35</v>
      </c>
      <c r="D98" s="12"/>
      <c r="E98" s="12"/>
      <c r="F98" s="12"/>
      <c r="G98" s="37" t="s">
        <v>187</v>
      </c>
      <c r="J98">
        <v>-4</v>
      </c>
      <c r="K98">
        <v>-4</v>
      </c>
      <c r="L98">
        <v>-4</v>
      </c>
      <c r="M98">
        <f t="shared" si="5"/>
        <v>187.12999999999997</v>
      </c>
      <c r="N98">
        <f t="shared" si="5"/>
        <v>158.83999999999997</v>
      </c>
      <c r="O98">
        <f t="shared" si="5"/>
        <v>92.09999999999998</v>
      </c>
      <c r="R98">
        <v>4</v>
      </c>
      <c r="S98">
        <f t="shared" si="4"/>
        <v>-1</v>
      </c>
    </row>
    <row r="99" spans="1:21" x14ac:dyDescent="0.3">
      <c r="A99" s="6">
        <v>43668</v>
      </c>
      <c r="B99" s="29" t="s">
        <v>518</v>
      </c>
      <c r="C99" s="29" t="s">
        <v>523</v>
      </c>
      <c r="D99" s="8" t="s">
        <v>459</v>
      </c>
      <c r="E99" s="8" t="s">
        <v>459</v>
      </c>
      <c r="F99" s="8" t="s">
        <v>105</v>
      </c>
      <c r="G99" s="38" t="s">
        <v>442</v>
      </c>
      <c r="H99" s="2" t="s">
        <v>26</v>
      </c>
      <c r="I99" s="25" t="s">
        <v>590</v>
      </c>
      <c r="J99">
        <v>0</v>
      </c>
      <c r="K99">
        <v>0</v>
      </c>
      <c r="L99">
        <v>0</v>
      </c>
      <c r="M99">
        <f t="shared" si="5"/>
        <v>187.12999999999997</v>
      </c>
      <c r="N99">
        <f t="shared" si="5"/>
        <v>158.83999999999997</v>
      </c>
      <c r="O99">
        <f t="shared" si="5"/>
        <v>92.09999999999998</v>
      </c>
      <c r="R99">
        <v>0.5</v>
      </c>
      <c r="S99">
        <f t="shared" si="4"/>
        <v>0</v>
      </c>
    </row>
    <row r="100" spans="1:21" x14ac:dyDescent="0.3">
      <c r="A100" s="10">
        <v>43668</v>
      </c>
      <c r="B100" s="28" t="s">
        <v>519</v>
      </c>
      <c r="C100" s="28" t="s">
        <v>524</v>
      </c>
      <c r="D100" s="12" t="s">
        <v>24</v>
      </c>
      <c r="E100" s="12" t="s">
        <v>24</v>
      </c>
      <c r="F100" s="12" t="s">
        <v>104</v>
      </c>
      <c r="G100" s="37" t="s">
        <v>50</v>
      </c>
      <c r="H100" s="2" t="s">
        <v>97</v>
      </c>
      <c r="I100" s="25" t="s">
        <v>103</v>
      </c>
      <c r="J100">
        <v>-1.5</v>
      </c>
      <c r="K100">
        <v>-1.5</v>
      </c>
      <c r="L100">
        <v>-1.5</v>
      </c>
      <c r="M100">
        <f t="shared" si="5"/>
        <v>185.62999999999997</v>
      </c>
      <c r="N100">
        <f t="shared" si="5"/>
        <v>157.33999999999997</v>
      </c>
      <c r="O100">
        <f t="shared" si="5"/>
        <v>90.59999999999998</v>
      </c>
      <c r="Q100">
        <v>0</v>
      </c>
      <c r="R100">
        <v>1.5</v>
      </c>
      <c r="S100">
        <f t="shared" si="4"/>
        <v>-1</v>
      </c>
      <c r="T100">
        <v>0</v>
      </c>
      <c r="U100">
        <v>0</v>
      </c>
    </row>
    <row r="101" spans="1:21" x14ac:dyDescent="0.3">
      <c r="A101" s="10">
        <v>43668</v>
      </c>
      <c r="B101" s="28" t="s">
        <v>520</v>
      </c>
      <c r="C101" s="28" t="s">
        <v>525</v>
      </c>
      <c r="D101" s="12" t="s">
        <v>526</v>
      </c>
      <c r="E101" s="12" t="s">
        <v>526</v>
      </c>
      <c r="F101" s="12" t="s">
        <v>78</v>
      </c>
      <c r="G101" s="37" t="s">
        <v>442</v>
      </c>
      <c r="H101" s="2" t="s">
        <v>26</v>
      </c>
      <c r="I101" s="25" t="s">
        <v>103</v>
      </c>
      <c r="J101">
        <v>-0.5</v>
      </c>
      <c r="K101">
        <v>-0.5</v>
      </c>
      <c r="L101">
        <v>-0.5</v>
      </c>
      <c r="M101">
        <f t="shared" si="5"/>
        <v>185.12999999999997</v>
      </c>
      <c r="N101">
        <f t="shared" si="5"/>
        <v>156.83999999999997</v>
      </c>
      <c r="O101">
        <f t="shared" si="5"/>
        <v>90.09999999999998</v>
      </c>
      <c r="Q101">
        <v>0</v>
      </c>
      <c r="R101">
        <v>0.5</v>
      </c>
      <c r="S101">
        <f t="shared" si="4"/>
        <v>-1</v>
      </c>
      <c r="T101">
        <v>0</v>
      </c>
      <c r="U101">
        <v>0</v>
      </c>
    </row>
    <row r="102" spans="1:21" ht="15" thickBot="1" x14ac:dyDescent="0.35">
      <c r="A102" s="14">
        <v>43668</v>
      </c>
      <c r="B102" s="31" t="s">
        <v>151</v>
      </c>
      <c r="C102" s="31" t="s">
        <v>35</v>
      </c>
      <c r="D102" s="16"/>
      <c r="E102" s="16"/>
      <c r="F102" s="16"/>
      <c r="G102" s="42" t="s">
        <v>161</v>
      </c>
      <c r="J102">
        <v>-2</v>
      </c>
      <c r="K102">
        <v>-2</v>
      </c>
      <c r="L102">
        <v>-2</v>
      </c>
      <c r="M102">
        <f t="shared" si="5"/>
        <v>183.12999999999997</v>
      </c>
      <c r="N102">
        <f t="shared" si="5"/>
        <v>154.83999999999997</v>
      </c>
      <c r="O102">
        <f t="shared" si="5"/>
        <v>88.09999999999998</v>
      </c>
      <c r="R102">
        <v>2</v>
      </c>
      <c r="S102">
        <f t="shared" si="4"/>
        <v>-1</v>
      </c>
    </row>
    <row r="103" spans="1:21" ht="15" thickBot="1" x14ac:dyDescent="0.35">
      <c r="A103" s="14">
        <v>43669</v>
      </c>
      <c r="B103" s="15" t="s">
        <v>115</v>
      </c>
      <c r="C103" s="15" t="s">
        <v>114</v>
      </c>
      <c r="D103" s="16"/>
      <c r="E103" s="16"/>
      <c r="F103" s="16"/>
      <c r="G103" s="20"/>
      <c r="J103">
        <v>0</v>
      </c>
      <c r="K103">
        <v>0</v>
      </c>
      <c r="L103">
        <v>0</v>
      </c>
      <c r="M103">
        <f t="shared" si="5"/>
        <v>183.12999999999997</v>
      </c>
      <c r="N103">
        <f t="shared" si="5"/>
        <v>154.83999999999997</v>
      </c>
      <c r="O103">
        <f t="shared" si="5"/>
        <v>88.09999999999998</v>
      </c>
      <c r="R103">
        <v>0</v>
      </c>
      <c r="S103">
        <v>0</v>
      </c>
    </row>
    <row r="104" spans="1:21" x14ac:dyDescent="0.3">
      <c r="A104" s="6">
        <v>43670</v>
      </c>
      <c r="B104" s="29" t="s">
        <v>527</v>
      </c>
      <c r="C104" s="29" t="s">
        <v>530</v>
      </c>
      <c r="D104" s="8" t="s">
        <v>24</v>
      </c>
      <c r="E104" s="8" t="s">
        <v>34</v>
      </c>
      <c r="F104" s="8" t="s">
        <v>94</v>
      </c>
      <c r="G104" s="38" t="s">
        <v>50</v>
      </c>
      <c r="H104" s="2" t="s">
        <v>97</v>
      </c>
      <c r="I104" s="25" t="s">
        <v>103</v>
      </c>
      <c r="J104">
        <v>-1.5</v>
      </c>
      <c r="K104">
        <v>-1.5</v>
      </c>
      <c r="L104">
        <v>-1.5</v>
      </c>
      <c r="M104">
        <f t="shared" si="5"/>
        <v>181.62999999999997</v>
      </c>
      <c r="N104">
        <f t="shared" si="5"/>
        <v>153.33999999999997</v>
      </c>
      <c r="O104">
        <f t="shared" si="5"/>
        <v>86.59999999999998</v>
      </c>
      <c r="Q104">
        <v>0</v>
      </c>
      <c r="R104">
        <v>1.5</v>
      </c>
      <c r="S104">
        <f t="shared" si="4"/>
        <v>-1</v>
      </c>
      <c r="T104">
        <v>0</v>
      </c>
      <c r="U104">
        <v>0</v>
      </c>
    </row>
    <row r="105" spans="1:21" x14ac:dyDescent="0.3">
      <c r="A105" s="10">
        <v>43670</v>
      </c>
      <c r="B105" s="28" t="s">
        <v>528</v>
      </c>
      <c r="C105" s="28" t="s">
        <v>531</v>
      </c>
      <c r="D105" s="12" t="s">
        <v>228</v>
      </c>
      <c r="E105" s="12" t="s">
        <v>31</v>
      </c>
      <c r="F105" s="12" t="s">
        <v>104</v>
      </c>
      <c r="G105" s="37" t="s">
        <v>79</v>
      </c>
      <c r="H105" s="2" t="s">
        <v>97</v>
      </c>
      <c r="I105" s="25" t="s">
        <v>17</v>
      </c>
      <c r="J105">
        <v>6.88</v>
      </c>
      <c r="K105">
        <v>5.62</v>
      </c>
      <c r="L105">
        <v>5.62</v>
      </c>
      <c r="M105">
        <f t="shared" si="5"/>
        <v>188.50999999999996</v>
      </c>
      <c r="N105">
        <f t="shared" si="5"/>
        <v>158.95999999999998</v>
      </c>
      <c r="O105">
        <f t="shared" si="5"/>
        <v>92.219999999999985</v>
      </c>
      <c r="Q105">
        <v>1</v>
      </c>
      <c r="R105">
        <v>1</v>
      </c>
      <c r="S105">
        <f t="shared" si="4"/>
        <v>6.88</v>
      </c>
      <c r="T105">
        <v>0</v>
      </c>
      <c r="U105">
        <v>0</v>
      </c>
    </row>
    <row r="106" spans="1:21" x14ac:dyDescent="0.3">
      <c r="A106" s="10">
        <v>43670</v>
      </c>
      <c r="B106" s="28" t="s">
        <v>529</v>
      </c>
      <c r="C106" s="28" t="s">
        <v>532</v>
      </c>
      <c r="D106" s="12" t="s">
        <v>25</v>
      </c>
      <c r="E106" s="12" t="s">
        <v>24</v>
      </c>
      <c r="F106" s="12" t="s">
        <v>34</v>
      </c>
      <c r="G106" s="37" t="s">
        <v>50</v>
      </c>
      <c r="H106" s="2" t="s">
        <v>26</v>
      </c>
      <c r="I106" s="25" t="s">
        <v>17</v>
      </c>
      <c r="J106">
        <v>6.3</v>
      </c>
      <c r="K106">
        <v>5.4</v>
      </c>
      <c r="L106">
        <v>4.95</v>
      </c>
      <c r="M106">
        <f t="shared" si="5"/>
        <v>194.80999999999997</v>
      </c>
      <c r="N106">
        <f t="shared" si="5"/>
        <v>164.35999999999999</v>
      </c>
      <c r="O106">
        <f t="shared" si="5"/>
        <v>97.169999999999987</v>
      </c>
      <c r="Q106">
        <v>1</v>
      </c>
      <c r="R106">
        <v>1.5</v>
      </c>
      <c r="S106">
        <f t="shared" si="4"/>
        <v>4.2</v>
      </c>
      <c r="T106">
        <v>0</v>
      </c>
      <c r="U106">
        <v>0</v>
      </c>
    </row>
    <row r="107" spans="1:21" ht="15" thickBot="1" x14ac:dyDescent="0.35">
      <c r="A107" s="10">
        <v>43670</v>
      </c>
      <c r="B107" s="28" t="s">
        <v>151</v>
      </c>
      <c r="C107" s="28" t="s">
        <v>35</v>
      </c>
      <c r="D107" s="12"/>
      <c r="E107" s="12"/>
      <c r="F107" s="12"/>
      <c r="G107" s="37" t="s">
        <v>161</v>
      </c>
      <c r="J107">
        <v>72.75</v>
      </c>
      <c r="K107">
        <v>51.86</v>
      </c>
      <c r="L107">
        <v>47.87</v>
      </c>
      <c r="M107">
        <f t="shared" si="5"/>
        <v>267.55999999999995</v>
      </c>
      <c r="N107">
        <f t="shared" si="5"/>
        <v>216.21999999999997</v>
      </c>
      <c r="O107">
        <f t="shared" si="5"/>
        <v>145.04</v>
      </c>
      <c r="R107">
        <v>2</v>
      </c>
      <c r="S107">
        <f t="shared" si="4"/>
        <v>36.375</v>
      </c>
    </row>
    <row r="108" spans="1:21" ht="15" thickBot="1" x14ac:dyDescent="0.35">
      <c r="A108" s="21">
        <v>43670</v>
      </c>
      <c r="B108" s="33" t="s">
        <v>323</v>
      </c>
      <c r="C108" s="33" t="s">
        <v>533</v>
      </c>
      <c r="D108" s="23" t="s">
        <v>94</v>
      </c>
      <c r="E108" s="23" t="s">
        <v>19</v>
      </c>
      <c r="F108" s="23" t="s">
        <v>34</v>
      </c>
      <c r="G108" s="44" t="s">
        <v>66</v>
      </c>
      <c r="I108" s="25" t="s">
        <v>267</v>
      </c>
      <c r="J108">
        <v>-1.5</v>
      </c>
      <c r="K108">
        <v>-1.5</v>
      </c>
      <c r="L108">
        <v>-1.5</v>
      </c>
      <c r="M108">
        <f t="shared" si="5"/>
        <v>266.05999999999995</v>
      </c>
      <c r="N108">
        <f t="shared" si="5"/>
        <v>214.71999999999997</v>
      </c>
      <c r="O108">
        <f t="shared" si="5"/>
        <v>143.54</v>
      </c>
      <c r="Q108">
        <v>0</v>
      </c>
      <c r="R108">
        <v>1.5</v>
      </c>
      <c r="S108">
        <f t="shared" si="4"/>
        <v>-1</v>
      </c>
      <c r="T108">
        <v>0</v>
      </c>
      <c r="U108">
        <v>0</v>
      </c>
    </row>
    <row r="109" spans="1:21" ht="15" thickBot="1" x14ac:dyDescent="0.35">
      <c r="A109" s="14">
        <v>43671</v>
      </c>
      <c r="B109" s="15" t="s">
        <v>115</v>
      </c>
      <c r="C109" s="15" t="s">
        <v>114</v>
      </c>
      <c r="D109" s="16"/>
      <c r="E109" s="16"/>
      <c r="F109" s="16"/>
      <c r="G109" s="20" t="s">
        <v>10</v>
      </c>
      <c r="J109">
        <v>0</v>
      </c>
      <c r="K109">
        <v>0</v>
      </c>
      <c r="L109">
        <v>0</v>
      </c>
      <c r="M109">
        <f t="shared" si="5"/>
        <v>266.05999999999995</v>
      </c>
      <c r="N109">
        <f t="shared" si="5"/>
        <v>214.71999999999997</v>
      </c>
      <c r="O109">
        <f t="shared" si="5"/>
        <v>143.54</v>
      </c>
      <c r="R109">
        <v>0</v>
      </c>
      <c r="S109">
        <v>0</v>
      </c>
    </row>
    <row r="110" spans="1:21" x14ac:dyDescent="0.3">
      <c r="A110" s="6">
        <v>43672</v>
      </c>
      <c r="B110" s="29" t="s">
        <v>534</v>
      </c>
      <c r="C110" s="29" t="s">
        <v>541</v>
      </c>
      <c r="D110" s="8" t="s">
        <v>8</v>
      </c>
      <c r="E110" s="8" t="s">
        <v>9</v>
      </c>
      <c r="F110" s="8" t="s">
        <v>9</v>
      </c>
      <c r="G110" s="38" t="s">
        <v>170</v>
      </c>
      <c r="I110" s="25" t="s">
        <v>17</v>
      </c>
      <c r="J110">
        <v>6.88</v>
      </c>
      <c r="K110">
        <v>5</v>
      </c>
      <c r="L110">
        <v>5</v>
      </c>
      <c r="M110">
        <f t="shared" si="5"/>
        <v>272.93999999999994</v>
      </c>
      <c r="N110">
        <f t="shared" si="5"/>
        <v>219.71999999999997</v>
      </c>
      <c r="O110">
        <f t="shared" si="5"/>
        <v>148.54</v>
      </c>
      <c r="Q110">
        <v>1</v>
      </c>
      <c r="R110">
        <v>2.5</v>
      </c>
      <c r="S110">
        <f t="shared" si="4"/>
        <v>2.7519999999999998</v>
      </c>
      <c r="T110">
        <v>0</v>
      </c>
      <c r="U110">
        <v>0</v>
      </c>
    </row>
    <row r="111" spans="1:21" x14ac:dyDescent="0.3">
      <c r="A111" s="10">
        <v>43672</v>
      </c>
      <c r="B111" s="28" t="s">
        <v>535</v>
      </c>
      <c r="C111" s="28" t="s">
        <v>542</v>
      </c>
      <c r="D111" s="12" t="s">
        <v>144</v>
      </c>
      <c r="E111" s="12" t="s">
        <v>550</v>
      </c>
      <c r="F111" s="12" t="s">
        <v>340</v>
      </c>
      <c r="G111" s="37" t="s">
        <v>145</v>
      </c>
      <c r="I111" s="25" t="s">
        <v>14</v>
      </c>
      <c r="J111">
        <v>-4.75</v>
      </c>
      <c r="K111">
        <v>-4.75</v>
      </c>
      <c r="L111">
        <v>-4.75</v>
      </c>
      <c r="M111">
        <f t="shared" si="5"/>
        <v>268.18999999999994</v>
      </c>
      <c r="N111">
        <f t="shared" si="5"/>
        <v>214.96999999999997</v>
      </c>
      <c r="O111">
        <f t="shared" si="5"/>
        <v>143.79</v>
      </c>
      <c r="Q111">
        <v>0</v>
      </c>
      <c r="R111">
        <v>4.75</v>
      </c>
      <c r="S111">
        <f t="shared" si="4"/>
        <v>-1</v>
      </c>
      <c r="T111">
        <v>1</v>
      </c>
      <c r="U111">
        <v>0</v>
      </c>
    </row>
    <row r="112" spans="1:21" x14ac:dyDescent="0.3">
      <c r="A112" s="10">
        <v>43672</v>
      </c>
      <c r="B112" s="28" t="s">
        <v>536</v>
      </c>
      <c r="C112" s="28" t="s">
        <v>543</v>
      </c>
      <c r="D112" s="12" t="s">
        <v>548</v>
      </c>
      <c r="E112" s="12" t="s">
        <v>551</v>
      </c>
      <c r="F112" s="12" t="s">
        <v>16</v>
      </c>
      <c r="G112" s="37" t="s">
        <v>134</v>
      </c>
      <c r="I112" s="25" t="s">
        <v>17</v>
      </c>
      <c r="J112">
        <v>0</v>
      </c>
      <c r="K112">
        <v>0</v>
      </c>
      <c r="L112">
        <v>0</v>
      </c>
      <c r="M112">
        <f t="shared" si="5"/>
        <v>268.18999999999994</v>
      </c>
      <c r="N112">
        <f t="shared" si="5"/>
        <v>214.96999999999997</v>
      </c>
      <c r="O112">
        <f t="shared" si="5"/>
        <v>143.79</v>
      </c>
      <c r="Q112">
        <v>1</v>
      </c>
      <c r="R112">
        <v>0</v>
      </c>
      <c r="S112">
        <v>0</v>
      </c>
      <c r="T112">
        <v>0</v>
      </c>
      <c r="U112">
        <v>0</v>
      </c>
    </row>
    <row r="113" spans="1:21" x14ac:dyDescent="0.3">
      <c r="A113" s="10">
        <v>43672</v>
      </c>
      <c r="B113" s="28" t="s">
        <v>537</v>
      </c>
      <c r="C113" s="28" t="s">
        <v>544</v>
      </c>
      <c r="D113" s="12" t="s">
        <v>6</v>
      </c>
      <c r="E113" s="12" t="s">
        <v>9</v>
      </c>
      <c r="F113" s="12" t="s">
        <v>15</v>
      </c>
      <c r="G113" s="37" t="s">
        <v>170</v>
      </c>
      <c r="I113" s="25" t="s">
        <v>17</v>
      </c>
      <c r="J113">
        <v>6.25</v>
      </c>
      <c r="K113">
        <v>5</v>
      </c>
      <c r="L113">
        <v>3.44</v>
      </c>
      <c r="M113">
        <f t="shared" si="5"/>
        <v>274.43999999999994</v>
      </c>
      <c r="N113">
        <f t="shared" si="5"/>
        <v>219.96999999999997</v>
      </c>
      <c r="O113">
        <f t="shared" si="5"/>
        <v>147.22999999999999</v>
      </c>
      <c r="Q113">
        <v>1</v>
      </c>
      <c r="R113">
        <v>2.5</v>
      </c>
      <c r="S113">
        <f t="shared" si="4"/>
        <v>2.5</v>
      </c>
      <c r="T113">
        <v>0</v>
      </c>
      <c r="U113">
        <v>0</v>
      </c>
    </row>
    <row r="114" spans="1:21" x14ac:dyDescent="0.3">
      <c r="A114" s="10">
        <v>43672</v>
      </c>
      <c r="B114" s="28" t="s">
        <v>538</v>
      </c>
      <c r="C114" s="28" t="s">
        <v>545</v>
      </c>
      <c r="D114" s="12" t="s">
        <v>93</v>
      </c>
      <c r="E114" s="12" t="s">
        <v>44</v>
      </c>
      <c r="F114" s="12" t="s">
        <v>39</v>
      </c>
      <c r="G114" s="37" t="s">
        <v>53</v>
      </c>
      <c r="I114" s="25" t="s">
        <v>274</v>
      </c>
      <c r="J114">
        <v>-3.5</v>
      </c>
      <c r="K114">
        <v>-3.5</v>
      </c>
      <c r="L114">
        <v>-3.5</v>
      </c>
      <c r="M114">
        <f t="shared" si="5"/>
        <v>270.93999999999994</v>
      </c>
      <c r="N114">
        <f t="shared" si="5"/>
        <v>216.46999999999997</v>
      </c>
      <c r="O114">
        <f t="shared" si="5"/>
        <v>143.72999999999999</v>
      </c>
      <c r="Q114">
        <v>0</v>
      </c>
      <c r="R114">
        <v>3.5</v>
      </c>
      <c r="S114">
        <f t="shared" si="4"/>
        <v>-1</v>
      </c>
      <c r="T114">
        <v>0</v>
      </c>
      <c r="U114">
        <v>0</v>
      </c>
    </row>
    <row r="115" spans="1:21" ht="15" thickBot="1" x14ac:dyDescent="0.35">
      <c r="A115" s="10">
        <v>43672</v>
      </c>
      <c r="B115" s="28" t="s">
        <v>73</v>
      </c>
      <c r="C115" s="28" t="s">
        <v>35</v>
      </c>
      <c r="D115" s="12"/>
      <c r="E115" s="12"/>
      <c r="F115" s="12"/>
      <c r="G115" s="37" t="s">
        <v>74</v>
      </c>
      <c r="J115">
        <v>5.01</v>
      </c>
      <c r="K115">
        <v>1.64</v>
      </c>
      <c r="L115">
        <v>-0.34</v>
      </c>
      <c r="M115">
        <f t="shared" si="5"/>
        <v>275.94999999999993</v>
      </c>
      <c r="N115">
        <f t="shared" si="5"/>
        <v>218.10999999999996</v>
      </c>
      <c r="O115">
        <f t="shared" si="5"/>
        <v>143.38999999999999</v>
      </c>
      <c r="R115">
        <v>6.5</v>
      </c>
      <c r="S115">
        <f t="shared" si="4"/>
        <v>0.77076923076923076</v>
      </c>
    </row>
    <row r="116" spans="1:21" x14ac:dyDescent="0.3">
      <c r="A116" s="6">
        <v>43672</v>
      </c>
      <c r="B116" s="29" t="s">
        <v>539</v>
      </c>
      <c r="C116" s="29" t="s">
        <v>546</v>
      </c>
      <c r="D116" s="8" t="s">
        <v>31</v>
      </c>
      <c r="E116" s="8" t="s">
        <v>24</v>
      </c>
      <c r="F116" s="8" t="s">
        <v>24</v>
      </c>
      <c r="G116" s="38" t="s">
        <v>50</v>
      </c>
      <c r="H116" s="2" t="s">
        <v>97</v>
      </c>
      <c r="I116" s="25" t="s">
        <v>100</v>
      </c>
      <c r="J116">
        <v>-1.5</v>
      </c>
      <c r="K116">
        <v>-1.5</v>
      </c>
      <c r="L116">
        <v>-1.5</v>
      </c>
      <c r="M116">
        <f t="shared" si="5"/>
        <v>274.44999999999993</v>
      </c>
      <c r="N116">
        <f t="shared" si="5"/>
        <v>216.60999999999996</v>
      </c>
      <c r="O116">
        <f t="shared" si="5"/>
        <v>141.88999999999999</v>
      </c>
      <c r="Q116">
        <v>0</v>
      </c>
      <c r="R116">
        <v>1.5</v>
      </c>
      <c r="S116">
        <f t="shared" si="4"/>
        <v>-1</v>
      </c>
      <c r="T116">
        <v>0</v>
      </c>
      <c r="U116">
        <v>1</v>
      </c>
    </row>
    <row r="117" spans="1:21" x14ac:dyDescent="0.3">
      <c r="A117" s="10">
        <v>43672</v>
      </c>
      <c r="B117" s="28" t="s">
        <v>540</v>
      </c>
      <c r="C117" s="28" t="s">
        <v>547</v>
      </c>
      <c r="D117" s="12" t="s">
        <v>549</v>
      </c>
      <c r="E117" s="12" t="s">
        <v>549</v>
      </c>
      <c r="F117" s="12" t="s">
        <v>228</v>
      </c>
      <c r="G117" s="37" t="s">
        <v>50</v>
      </c>
      <c r="H117" s="2" t="s">
        <v>97</v>
      </c>
      <c r="I117" s="25" t="s">
        <v>103</v>
      </c>
      <c r="J117">
        <v>-1.5</v>
      </c>
      <c r="K117">
        <v>-1.5</v>
      </c>
      <c r="L117">
        <v>-1.5</v>
      </c>
      <c r="M117">
        <f t="shared" si="5"/>
        <v>272.94999999999993</v>
      </c>
      <c r="N117">
        <f t="shared" si="5"/>
        <v>215.10999999999996</v>
      </c>
      <c r="O117">
        <f t="shared" si="5"/>
        <v>140.38999999999999</v>
      </c>
      <c r="Q117">
        <v>0</v>
      </c>
      <c r="R117">
        <v>1.5</v>
      </c>
      <c r="S117">
        <f t="shared" si="4"/>
        <v>-1</v>
      </c>
      <c r="T117">
        <v>0</v>
      </c>
      <c r="U117">
        <v>0</v>
      </c>
    </row>
    <row r="118" spans="1:21" ht="15" thickBot="1" x14ac:dyDescent="0.35">
      <c r="A118" s="14">
        <v>43672</v>
      </c>
      <c r="B118" s="31" t="s">
        <v>36</v>
      </c>
      <c r="C118" s="31" t="s">
        <v>35</v>
      </c>
      <c r="D118" s="16"/>
      <c r="E118" s="16"/>
      <c r="F118" s="16"/>
      <c r="G118" s="42" t="s">
        <v>51</v>
      </c>
      <c r="J118">
        <v>-2</v>
      </c>
      <c r="K118">
        <v>-2</v>
      </c>
      <c r="L118">
        <v>-2</v>
      </c>
      <c r="M118">
        <f t="shared" si="5"/>
        <v>270.94999999999993</v>
      </c>
      <c r="N118">
        <f t="shared" si="5"/>
        <v>213.10999999999996</v>
      </c>
      <c r="O118">
        <f t="shared" si="5"/>
        <v>138.38999999999999</v>
      </c>
      <c r="R118">
        <v>2</v>
      </c>
      <c r="S118">
        <f t="shared" si="4"/>
        <v>-1</v>
      </c>
    </row>
    <row r="119" spans="1:21" ht="15" thickBot="1" x14ac:dyDescent="0.35">
      <c r="A119" s="21">
        <v>43673</v>
      </c>
      <c r="B119" s="33" t="s">
        <v>552</v>
      </c>
      <c r="C119" s="33" t="s">
        <v>553</v>
      </c>
      <c r="D119" s="23" t="s">
        <v>5</v>
      </c>
      <c r="E119" s="23" t="s">
        <v>93</v>
      </c>
      <c r="F119" s="23" t="s">
        <v>15</v>
      </c>
      <c r="G119" s="44" t="s">
        <v>113</v>
      </c>
      <c r="I119" s="25" t="s">
        <v>14</v>
      </c>
      <c r="J119">
        <v>-3</v>
      </c>
      <c r="K119">
        <v>-3</v>
      </c>
      <c r="L119">
        <v>-3</v>
      </c>
      <c r="M119">
        <f t="shared" si="5"/>
        <v>267.94999999999993</v>
      </c>
      <c r="N119">
        <f t="shared" si="5"/>
        <v>210.10999999999996</v>
      </c>
      <c r="O119">
        <f t="shared" si="5"/>
        <v>135.38999999999999</v>
      </c>
      <c r="Q119">
        <v>0</v>
      </c>
      <c r="R119">
        <v>3</v>
      </c>
      <c r="S119">
        <f t="shared" si="4"/>
        <v>-1</v>
      </c>
      <c r="T119">
        <v>1</v>
      </c>
      <c r="U119">
        <v>0</v>
      </c>
    </row>
    <row r="120" spans="1:21" x14ac:dyDescent="0.3">
      <c r="A120" s="6">
        <v>43674</v>
      </c>
      <c r="B120" s="29" t="s">
        <v>554</v>
      </c>
      <c r="C120" s="29" t="s">
        <v>556</v>
      </c>
      <c r="D120" s="8" t="s">
        <v>31</v>
      </c>
      <c r="E120" s="8" t="s">
        <v>25</v>
      </c>
      <c r="F120" s="8" t="s">
        <v>105</v>
      </c>
      <c r="G120" s="38" t="s">
        <v>50</v>
      </c>
      <c r="H120" s="2" t="s">
        <v>97</v>
      </c>
      <c r="I120" s="25" t="s">
        <v>591</v>
      </c>
      <c r="J120">
        <v>0</v>
      </c>
      <c r="K120">
        <v>0</v>
      </c>
      <c r="L120">
        <v>0</v>
      </c>
      <c r="M120">
        <f t="shared" si="5"/>
        <v>267.94999999999993</v>
      </c>
      <c r="N120">
        <f t="shared" si="5"/>
        <v>210.10999999999996</v>
      </c>
      <c r="O120">
        <f t="shared" si="5"/>
        <v>135.38999999999999</v>
      </c>
      <c r="R120">
        <v>1.5</v>
      </c>
      <c r="S120">
        <f t="shared" si="4"/>
        <v>0</v>
      </c>
    </row>
    <row r="121" spans="1:21" x14ac:dyDescent="0.3">
      <c r="A121" s="10">
        <v>43674</v>
      </c>
      <c r="B121" s="28" t="s">
        <v>555</v>
      </c>
      <c r="C121" s="28" t="s">
        <v>557</v>
      </c>
      <c r="D121" s="12" t="s">
        <v>182</v>
      </c>
      <c r="E121" s="12" t="s">
        <v>182</v>
      </c>
      <c r="F121" s="12" t="s">
        <v>549</v>
      </c>
      <c r="G121" s="37" t="s">
        <v>79</v>
      </c>
      <c r="H121" s="2" t="s">
        <v>26</v>
      </c>
      <c r="I121" s="25" t="s">
        <v>17</v>
      </c>
      <c r="J121">
        <v>6</v>
      </c>
      <c r="K121">
        <v>6</v>
      </c>
      <c r="L121">
        <v>3.75</v>
      </c>
      <c r="M121">
        <f t="shared" si="5"/>
        <v>273.94999999999993</v>
      </c>
      <c r="N121">
        <f t="shared" si="5"/>
        <v>216.10999999999996</v>
      </c>
      <c r="O121">
        <f t="shared" si="5"/>
        <v>139.13999999999999</v>
      </c>
      <c r="Q121">
        <v>1</v>
      </c>
      <c r="R121">
        <v>1</v>
      </c>
      <c r="S121">
        <f t="shared" si="4"/>
        <v>6</v>
      </c>
      <c r="T121">
        <v>0</v>
      </c>
      <c r="U121">
        <v>0</v>
      </c>
    </row>
    <row r="122" spans="1:21" ht="15" thickBot="1" x14ac:dyDescent="0.35">
      <c r="A122" s="14">
        <v>43674</v>
      </c>
      <c r="B122" s="31" t="s">
        <v>36</v>
      </c>
      <c r="C122" s="15" t="s">
        <v>35</v>
      </c>
      <c r="D122" s="16"/>
      <c r="E122" s="16"/>
      <c r="F122" s="16"/>
      <c r="G122" s="42" t="s">
        <v>79</v>
      </c>
      <c r="J122">
        <v>6</v>
      </c>
      <c r="K122">
        <v>6</v>
      </c>
      <c r="L122">
        <v>3.75</v>
      </c>
      <c r="M122">
        <f t="shared" si="5"/>
        <v>279.94999999999993</v>
      </c>
      <c r="N122">
        <f t="shared" si="5"/>
        <v>222.10999999999996</v>
      </c>
      <c r="O122">
        <f t="shared" si="5"/>
        <v>142.88999999999999</v>
      </c>
      <c r="R122">
        <v>1</v>
      </c>
      <c r="S122">
        <f t="shared" si="4"/>
        <v>6</v>
      </c>
    </row>
    <row r="123" spans="1:21" x14ac:dyDescent="0.3">
      <c r="A123" s="6">
        <v>43675</v>
      </c>
      <c r="B123" s="29" t="s">
        <v>558</v>
      </c>
      <c r="C123" s="29" t="s">
        <v>564</v>
      </c>
      <c r="D123" s="8" t="s">
        <v>570</v>
      </c>
      <c r="E123" s="8" t="s">
        <v>96</v>
      </c>
      <c r="F123" s="8" t="s">
        <v>96</v>
      </c>
      <c r="G123" s="38" t="s">
        <v>54</v>
      </c>
      <c r="I123" s="25" t="s">
        <v>17</v>
      </c>
      <c r="J123">
        <v>5.25</v>
      </c>
      <c r="K123">
        <v>4</v>
      </c>
      <c r="L123">
        <v>4</v>
      </c>
      <c r="M123">
        <f t="shared" si="5"/>
        <v>285.19999999999993</v>
      </c>
      <c r="N123">
        <f t="shared" si="5"/>
        <v>226.10999999999996</v>
      </c>
      <c r="O123">
        <f t="shared" si="5"/>
        <v>146.88999999999999</v>
      </c>
      <c r="Q123">
        <v>1</v>
      </c>
      <c r="R123">
        <v>5</v>
      </c>
      <c r="S123">
        <f t="shared" si="4"/>
        <v>1.05</v>
      </c>
      <c r="T123">
        <v>0</v>
      </c>
      <c r="U123">
        <v>0</v>
      </c>
    </row>
    <row r="124" spans="1:21" x14ac:dyDescent="0.3">
      <c r="A124" s="10">
        <v>43675</v>
      </c>
      <c r="B124" s="28" t="s">
        <v>559</v>
      </c>
      <c r="C124" s="28" t="s">
        <v>565</v>
      </c>
      <c r="D124" s="12" t="s">
        <v>94</v>
      </c>
      <c r="E124" s="12" t="s">
        <v>19</v>
      </c>
      <c r="F124" s="12" t="s">
        <v>19</v>
      </c>
      <c r="G124" s="37" t="s">
        <v>66</v>
      </c>
      <c r="I124" s="25" t="s">
        <v>100</v>
      </c>
      <c r="J124">
        <v>-1.5</v>
      </c>
      <c r="K124">
        <v>-1.5</v>
      </c>
      <c r="L124">
        <v>-1.5</v>
      </c>
      <c r="M124">
        <f t="shared" si="5"/>
        <v>283.69999999999993</v>
      </c>
      <c r="N124">
        <f t="shared" si="5"/>
        <v>224.60999999999996</v>
      </c>
      <c r="O124">
        <f t="shared" si="5"/>
        <v>145.38999999999999</v>
      </c>
      <c r="Q124">
        <v>0</v>
      </c>
      <c r="R124">
        <v>1.5</v>
      </c>
      <c r="S124">
        <f t="shared" si="4"/>
        <v>-1</v>
      </c>
      <c r="T124">
        <v>0</v>
      </c>
      <c r="U124">
        <v>1</v>
      </c>
    </row>
    <row r="125" spans="1:21" x14ac:dyDescent="0.3">
      <c r="A125" s="10">
        <v>43675</v>
      </c>
      <c r="B125" s="28" t="s">
        <v>560</v>
      </c>
      <c r="C125" s="28" t="s">
        <v>566</v>
      </c>
      <c r="D125" s="12" t="s">
        <v>98</v>
      </c>
      <c r="E125" s="12" t="s">
        <v>47</v>
      </c>
      <c r="F125" s="12" t="s">
        <v>25</v>
      </c>
      <c r="G125" s="37" t="s">
        <v>150</v>
      </c>
      <c r="I125" s="25" t="s">
        <v>18</v>
      </c>
      <c r="J125">
        <v>-1.25</v>
      </c>
      <c r="K125">
        <v>-1.25</v>
      </c>
      <c r="L125">
        <v>-1.25</v>
      </c>
      <c r="M125">
        <f t="shared" si="5"/>
        <v>282.44999999999993</v>
      </c>
      <c r="N125">
        <f t="shared" si="5"/>
        <v>223.35999999999996</v>
      </c>
      <c r="O125">
        <f t="shared" si="5"/>
        <v>144.13999999999999</v>
      </c>
      <c r="Q125">
        <v>0</v>
      </c>
      <c r="R125">
        <v>1.25</v>
      </c>
      <c r="S125">
        <f t="shared" si="4"/>
        <v>-1</v>
      </c>
      <c r="T125">
        <v>0</v>
      </c>
      <c r="U125">
        <v>0</v>
      </c>
    </row>
    <row r="126" spans="1:21" x14ac:dyDescent="0.3">
      <c r="A126" s="10">
        <v>43675</v>
      </c>
      <c r="B126" s="28" t="s">
        <v>561</v>
      </c>
      <c r="C126" s="28" t="s">
        <v>567</v>
      </c>
      <c r="D126" s="12" t="s">
        <v>44</v>
      </c>
      <c r="E126" s="12" t="s">
        <v>44</v>
      </c>
      <c r="F126" s="12" t="s">
        <v>23</v>
      </c>
      <c r="G126" s="37" t="s">
        <v>53</v>
      </c>
      <c r="I126" s="25" t="s">
        <v>17</v>
      </c>
      <c r="J126">
        <v>5.25</v>
      </c>
      <c r="K126">
        <v>5.25</v>
      </c>
      <c r="L126">
        <v>3.5</v>
      </c>
      <c r="M126">
        <f t="shared" si="5"/>
        <v>287.69999999999993</v>
      </c>
      <c r="N126">
        <f t="shared" si="5"/>
        <v>228.60999999999996</v>
      </c>
      <c r="O126">
        <f t="shared" si="5"/>
        <v>147.63999999999999</v>
      </c>
      <c r="Q126">
        <v>1</v>
      </c>
      <c r="R126">
        <v>3.5</v>
      </c>
      <c r="S126">
        <f t="shared" si="4"/>
        <v>1.5</v>
      </c>
      <c r="T126">
        <v>0</v>
      </c>
      <c r="U126">
        <v>0</v>
      </c>
    </row>
    <row r="127" spans="1:21" x14ac:dyDescent="0.3">
      <c r="A127" s="10">
        <v>43675</v>
      </c>
      <c r="B127" s="28" t="s">
        <v>562</v>
      </c>
      <c r="C127" s="28" t="s">
        <v>568</v>
      </c>
      <c r="D127" s="12" t="s">
        <v>94</v>
      </c>
      <c r="E127" s="12" t="s">
        <v>19</v>
      </c>
      <c r="F127" s="12" t="s">
        <v>6</v>
      </c>
      <c r="G127" s="37" t="s">
        <v>66</v>
      </c>
      <c r="I127" s="25" t="s">
        <v>17</v>
      </c>
      <c r="J127">
        <v>6</v>
      </c>
      <c r="K127">
        <v>5.25</v>
      </c>
      <c r="L127">
        <v>3.75</v>
      </c>
      <c r="M127">
        <f t="shared" si="5"/>
        <v>293.69999999999993</v>
      </c>
      <c r="N127">
        <f t="shared" si="5"/>
        <v>233.85999999999996</v>
      </c>
      <c r="O127">
        <f t="shared" si="5"/>
        <v>151.38999999999999</v>
      </c>
      <c r="Q127">
        <v>1</v>
      </c>
      <c r="R127">
        <v>1.5</v>
      </c>
      <c r="S127">
        <f t="shared" si="4"/>
        <v>4</v>
      </c>
      <c r="T127">
        <v>0</v>
      </c>
      <c r="U127">
        <v>0</v>
      </c>
    </row>
    <row r="128" spans="1:21" x14ac:dyDescent="0.3">
      <c r="A128" s="10">
        <v>43675</v>
      </c>
      <c r="B128" s="28" t="s">
        <v>563</v>
      </c>
      <c r="C128" s="28" t="s">
        <v>569</v>
      </c>
      <c r="D128" s="12" t="s">
        <v>6</v>
      </c>
      <c r="E128" s="12" t="s">
        <v>6</v>
      </c>
      <c r="F128" s="12" t="s">
        <v>15</v>
      </c>
      <c r="G128" s="37" t="s">
        <v>233</v>
      </c>
      <c r="I128" s="25" t="s">
        <v>100</v>
      </c>
      <c r="J128">
        <v>-2</v>
      </c>
      <c r="K128">
        <v>-2</v>
      </c>
      <c r="L128">
        <v>-2</v>
      </c>
      <c r="M128">
        <f t="shared" si="5"/>
        <v>291.69999999999993</v>
      </c>
      <c r="N128">
        <f t="shared" si="5"/>
        <v>231.85999999999996</v>
      </c>
      <c r="O128">
        <f t="shared" si="5"/>
        <v>149.38999999999999</v>
      </c>
      <c r="Q128">
        <v>0</v>
      </c>
      <c r="R128">
        <v>2</v>
      </c>
      <c r="S128">
        <f t="shared" si="4"/>
        <v>-1</v>
      </c>
      <c r="T128">
        <v>0</v>
      </c>
      <c r="U128">
        <v>1</v>
      </c>
    </row>
    <row r="129" spans="1:21" ht="15" thickBot="1" x14ac:dyDescent="0.35">
      <c r="A129" s="14">
        <v>43675</v>
      </c>
      <c r="B129" s="31" t="s">
        <v>240</v>
      </c>
      <c r="C129" s="15" t="s">
        <v>35</v>
      </c>
      <c r="D129" s="16"/>
      <c r="E129" s="16"/>
      <c r="F129" s="16"/>
      <c r="G129" s="42" t="s">
        <v>241</v>
      </c>
      <c r="J129">
        <v>-0.87</v>
      </c>
      <c r="K129">
        <v>-3.23</v>
      </c>
      <c r="L129">
        <v>-6.87</v>
      </c>
      <c r="M129">
        <f t="shared" si="5"/>
        <v>290.82999999999993</v>
      </c>
      <c r="N129">
        <f t="shared" si="5"/>
        <v>228.62999999999997</v>
      </c>
      <c r="O129">
        <f t="shared" si="5"/>
        <v>142.51999999999998</v>
      </c>
      <c r="R129">
        <v>14.25</v>
      </c>
      <c r="S129">
        <f t="shared" si="4"/>
        <v>-6.1052631578947365E-2</v>
      </c>
    </row>
    <row r="130" spans="1:21" x14ac:dyDescent="0.3">
      <c r="A130" s="6">
        <v>43676</v>
      </c>
      <c r="B130" s="29" t="s">
        <v>571</v>
      </c>
      <c r="C130" s="29" t="s">
        <v>580</v>
      </c>
      <c r="D130" s="8" t="s">
        <v>31</v>
      </c>
      <c r="E130" s="8" t="s">
        <v>25</v>
      </c>
      <c r="F130" s="8" t="s">
        <v>24</v>
      </c>
      <c r="G130" s="38" t="s">
        <v>50</v>
      </c>
      <c r="H130" s="2" t="s">
        <v>97</v>
      </c>
      <c r="I130" s="25" t="s">
        <v>267</v>
      </c>
      <c r="J130">
        <v>-1.5</v>
      </c>
      <c r="K130">
        <v>-1.5</v>
      </c>
      <c r="L130">
        <v>-1.5</v>
      </c>
      <c r="M130">
        <f t="shared" si="5"/>
        <v>289.32999999999993</v>
      </c>
      <c r="N130">
        <f t="shared" si="5"/>
        <v>227.12999999999997</v>
      </c>
      <c r="O130">
        <f t="shared" si="5"/>
        <v>141.01999999999998</v>
      </c>
      <c r="Q130">
        <v>0</v>
      </c>
      <c r="R130">
        <v>1.5</v>
      </c>
      <c r="S130">
        <f t="shared" si="4"/>
        <v>-1</v>
      </c>
      <c r="T130">
        <v>0</v>
      </c>
      <c r="U130">
        <v>0</v>
      </c>
    </row>
    <row r="131" spans="1:21" x14ac:dyDescent="0.3">
      <c r="A131" s="10">
        <v>43676</v>
      </c>
      <c r="B131" s="28" t="s">
        <v>572</v>
      </c>
      <c r="C131" s="28" t="s">
        <v>581</v>
      </c>
      <c r="D131" s="12" t="s">
        <v>98</v>
      </c>
      <c r="E131" s="12" t="s">
        <v>47</v>
      </c>
      <c r="F131" s="12" t="s">
        <v>105</v>
      </c>
      <c r="G131" s="37" t="s">
        <v>51</v>
      </c>
      <c r="H131" s="2" t="s">
        <v>97</v>
      </c>
      <c r="I131" s="25" t="s">
        <v>590</v>
      </c>
      <c r="J131">
        <v>0</v>
      </c>
      <c r="K131">
        <v>0</v>
      </c>
      <c r="L131">
        <v>0</v>
      </c>
      <c r="M131">
        <f t="shared" si="5"/>
        <v>289.32999999999993</v>
      </c>
      <c r="N131">
        <f t="shared" si="5"/>
        <v>227.12999999999997</v>
      </c>
      <c r="O131">
        <f t="shared" si="5"/>
        <v>141.01999999999998</v>
      </c>
      <c r="R131">
        <v>2</v>
      </c>
      <c r="S131">
        <f t="shared" ref="S131:S141" si="6">SUM(J131/R131)</f>
        <v>0</v>
      </c>
      <c r="T131" t="s">
        <v>10</v>
      </c>
    </row>
    <row r="132" spans="1:21" x14ac:dyDescent="0.3">
      <c r="A132" s="10">
        <v>43676</v>
      </c>
      <c r="B132" s="28" t="s">
        <v>573</v>
      </c>
      <c r="C132" s="28" t="s">
        <v>582</v>
      </c>
      <c r="D132" s="12" t="s">
        <v>459</v>
      </c>
      <c r="E132" s="12" t="s">
        <v>441</v>
      </c>
      <c r="F132" s="12" t="s">
        <v>77</v>
      </c>
      <c r="G132" s="37" t="s">
        <v>442</v>
      </c>
      <c r="H132" s="2" t="s">
        <v>26</v>
      </c>
      <c r="I132" s="25" t="s">
        <v>269</v>
      </c>
      <c r="J132">
        <v>-0.5</v>
      </c>
      <c r="K132">
        <v>-0.5</v>
      </c>
      <c r="L132">
        <v>-0.5</v>
      </c>
      <c r="M132">
        <f t="shared" ref="M132:O141" si="7">SUM(M131+J132)</f>
        <v>288.82999999999993</v>
      </c>
      <c r="N132">
        <f t="shared" si="7"/>
        <v>226.62999999999997</v>
      </c>
      <c r="O132">
        <f t="shared" si="7"/>
        <v>140.51999999999998</v>
      </c>
      <c r="Q132">
        <v>0</v>
      </c>
      <c r="R132">
        <v>0.5</v>
      </c>
      <c r="S132">
        <f t="shared" si="6"/>
        <v>-1</v>
      </c>
      <c r="T132">
        <v>0</v>
      </c>
      <c r="U132">
        <v>0</v>
      </c>
    </row>
    <row r="133" spans="1:21" x14ac:dyDescent="0.3">
      <c r="A133" s="10">
        <v>43676</v>
      </c>
      <c r="B133" s="28" t="s">
        <v>574</v>
      </c>
      <c r="C133" s="28" t="s">
        <v>583</v>
      </c>
      <c r="D133" s="12" t="s">
        <v>32</v>
      </c>
      <c r="E133" s="12" t="s">
        <v>32</v>
      </c>
      <c r="F133" s="12" t="s">
        <v>19</v>
      </c>
      <c r="G133" s="37" t="s">
        <v>50</v>
      </c>
      <c r="H133" s="2" t="s">
        <v>26</v>
      </c>
      <c r="I133" s="25" t="s">
        <v>14</v>
      </c>
      <c r="J133">
        <v>-1.5</v>
      </c>
      <c r="K133">
        <v>-1.5</v>
      </c>
      <c r="L133">
        <v>-1.5</v>
      </c>
      <c r="M133">
        <f t="shared" si="7"/>
        <v>287.32999999999993</v>
      </c>
      <c r="N133">
        <f t="shared" si="7"/>
        <v>225.12999999999997</v>
      </c>
      <c r="O133">
        <f t="shared" si="7"/>
        <v>139.01999999999998</v>
      </c>
      <c r="Q133">
        <v>0</v>
      </c>
      <c r="R133">
        <v>1.5</v>
      </c>
      <c r="S133">
        <f t="shared" si="6"/>
        <v>-1</v>
      </c>
      <c r="T133">
        <v>1</v>
      </c>
      <c r="U133">
        <v>0</v>
      </c>
    </row>
    <row r="134" spans="1:21" ht="15" thickBot="1" x14ac:dyDescent="0.35">
      <c r="A134" s="10">
        <v>43676</v>
      </c>
      <c r="B134" s="28" t="s">
        <v>89</v>
      </c>
      <c r="C134" s="28" t="s">
        <v>35</v>
      </c>
      <c r="D134" s="12"/>
      <c r="E134" s="12"/>
      <c r="F134" s="12"/>
      <c r="G134" s="37" t="s">
        <v>90</v>
      </c>
      <c r="J134">
        <v>-5.5</v>
      </c>
      <c r="K134">
        <v>-5.5</v>
      </c>
      <c r="L134">
        <v>-5.5</v>
      </c>
      <c r="M134">
        <f t="shared" si="7"/>
        <v>281.82999999999993</v>
      </c>
      <c r="N134">
        <f t="shared" si="7"/>
        <v>219.62999999999997</v>
      </c>
      <c r="O134">
        <f t="shared" si="7"/>
        <v>133.51999999999998</v>
      </c>
      <c r="R134">
        <v>5.5</v>
      </c>
      <c r="S134">
        <f t="shared" si="6"/>
        <v>-1</v>
      </c>
    </row>
    <row r="135" spans="1:21" x14ac:dyDescent="0.3">
      <c r="A135" s="6">
        <v>43676</v>
      </c>
      <c r="B135" s="29" t="s">
        <v>575</v>
      </c>
      <c r="C135" s="29" t="s">
        <v>584</v>
      </c>
      <c r="D135" s="8" t="s">
        <v>8</v>
      </c>
      <c r="E135" s="8" t="s">
        <v>8</v>
      </c>
      <c r="F135" s="8" t="s">
        <v>5</v>
      </c>
      <c r="G135" s="38" t="s">
        <v>233</v>
      </c>
      <c r="I135" s="25" t="s">
        <v>17</v>
      </c>
      <c r="J135">
        <v>5.5</v>
      </c>
      <c r="K135">
        <v>5.5</v>
      </c>
      <c r="L135">
        <v>3.75</v>
      </c>
      <c r="M135">
        <f t="shared" si="7"/>
        <v>287.32999999999993</v>
      </c>
      <c r="N135">
        <f t="shared" si="7"/>
        <v>225.12999999999997</v>
      </c>
      <c r="O135">
        <f t="shared" si="7"/>
        <v>137.26999999999998</v>
      </c>
      <c r="Q135">
        <v>1</v>
      </c>
      <c r="R135">
        <v>2</v>
      </c>
      <c r="S135">
        <f t="shared" si="6"/>
        <v>2.75</v>
      </c>
      <c r="T135">
        <v>0</v>
      </c>
      <c r="U135">
        <v>0</v>
      </c>
    </row>
    <row r="136" spans="1:21" x14ac:dyDescent="0.3">
      <c r="A136" s="10">
        <v>43676</v>
      </c>
      <c r="B136" s="28" t="s">
        <v>576</v>
      </c>
      <c r="C136" s="28" t="s">
        <v>585</v>
      </c>
      <c r="D136" s="12" t="s">
        <v>210</v>
      </c>
      <c r="E136" s="12" t="s">
        <v>99</v>
      </c>
      <c r="F136" s="12" t="s">
        <v>39</v>
      </c>
      <c r="G136" s="37" t="s">
        <v>134</v>
      </c>
      <c r="I136" s="25" t="s">
        <v>17</v>
      </c>
      <c r="J136">
        <v>0</v>
      </c>
      <c r="K136">
        <v>0</v>
      </c>
      <c r="L136">
        <v>0</v>
      </c>
      <c r="M136">
        <f t="shared" si="7"/>
        <v>287.32999999999993</v>
      </c>
      <c r="N136">
        <f t="shared" si="7"/>
        <v>225.12999999999997</v>
      </c>
      <c r="O136">
        <f t="shared" si="7"/>
        <v>137.26999999999998</v>
      </c>
      <c r="Q136">
        <v>1</v>
      </c>
      <c r="R136">
        <v>0</v>
      </c>
      <c r="S136">
        <v>0</v>
      </c>
      <c r="T136">
        <v>0</v>
      </c>
      <c r="U136">
        <v>0</v>
      </c>
    </row>
    <row r="137" spans="1:21" x14ac:dyDescent="0.3">
      <c r="A137" s="10">
        <v>43676</v>
      </c>
      <c r="B137" s="28" t="s">
        <v>577</v>
      </c>
      <c r="C137" s="28" t="s">
        <v>586</v>
      </c>
      <c r="D137" s="12" t="s">
        <v>44</v>
      </c>
      <c r="E137" s="12" t="s">
        <v>44</v>
      </c>
      <c r="F137" s="12" t="s">
        <v>23</v>
      </c>
      <c r="G137" s="37" t="s">
        <v>53</v>
      </c>
      <c r="I137" s="25" t="s">
        <v>100</v>
      </c>
      <c r="J137">
        <v>-3.5</v>
      </c>
      <c r="K137">
        <v>-3.5</v>
      </c>
      <c r="L137">
        <v>-3.5</v>
      </c>
      <c r="M137">
        <f t="shared" si="7"/>
        <v>283.82999999999993</v>
      </c>
      <c r="N137">
        <f t="shared" si="7"/>
        <v>221.62999999999997</v>
      </c>
      <c r="O137">
        <f t="shared" si="7"/>
        <v>133.76999999999998</v>
      </c>
      <c r="Q137">
        <v>0</v>
      </c>
      <c r="R137">
        <v>3.5</v>
      </c>
      <c r="S137">
        <f t="shared" si="6"/>
        <v>-1</v>
      </c>
      <c r="T137">
        <v>0</v>
      </c>
      <c r="U137">
        <v>1</v>
      </c>
    </row>
    <row r="138" spans="1:21" ht="15" thickBot="1" x14ac:dyDescent="0.35">
      <c r="A138" s="14">
        <v>43676</v>
      </c>
      <c r="B138" s="31" t="s">
        <v>151</v>
      </c>
      <c r="C138" s="31" t="s">
        <v>35</v>
      </c>
      <c r="D138" s="16"/>
      <c r="E138" s="16"/>
      <c r="F138" s="16"/>
      <c r="G138" s="42" t="s">
        <v>255</v>
      </c>
      <c r="J138">
        <v>4.74</v>
      </c>
      <c r="K138">
        <v>6.66</v>
      </c>
      <c r="L138">
        <v>3.7</v>
      </c>
      <c r="M138">
        <f t="shared" si="7"/>
        <v>288.56999999999994</v>
      </c>
      <c r="N138">
        <f t="shared" si="7"/>
        <v>228.28999999999996</v>
      </c>
      <c r="O138">
        <f t="shared" si="7"/>
        <v>137.46999999999997</v>
      </c>
      <c r="R138">
        <v>6</v>
      </c>
      <c r="S138">
        <f t="shared" si="6"/>
        <v>0.79</v>
      </c>
      <c r="T138" t="s">
        <v>10</v>
      </c>
    </row>
    <row r="139" spans="1:21" x14ac:dyDescent="0.3">
      <c r="A139" s="6">
        <v>43677</v>
      </c>
      <c r="B139" s="29" t="s">
        <v>578</v>
      </c>
      <c r="C139" s="29" t="s">
        <v>587</v>
      </c>
      <c r="D139" s="8" t="s">
        <v>23</v>
      </c>
      <c r="E139" s="8" t="s">
        <v>23</v>
      </c>
      <c r="F139" s="8" t="s">
        <v>39</v>
      </c>
      <c r="G139" s="38" t="s">
        <v>54</v>
      </c>
      <c r="I139" s="25" t="s">
        <v>17</v>
      </c>
      <c r="J139">
        <v>5</v>
      </c>
      <c r="K139">
        <v>6.25</v>
      </c>
      <c r="L139">
        <v>6.25</v>
      </c>
      <c r="M139">
        <f t="shared" si="7"/>
        <v>293.56999999999994</v>
      </c>
      <c r="N139">
        <f t="shared" si="7"/>
        <v>234.53999999999996</v>
      </c>
      <c r="O139">
        <f t="shared" si="7"/>
        <v>143.71999999999997</v>
      </c>
      <c r="Q139">
        <v>1</v>
      </c>
      <c r="R139">
        <v>5</v>
      </c>
      <c r="S139">
        <f t="shared" si="6"/>
        <v>1</v>
      </c>
      <c r="T139">
        <v>0</v>
      </c>
      <c r="U139">
        <v>0</v>
      </c>
    </row>
    <row r="140" spans="1:21" x14ac:dyDescent="0.3">
      <c r="A140" s="10">
        <v>43677</v>
      </c>
      <c r="B140" s="28" t="s">
        <v>579</v>
      </c>
      <c r="C140" s="28" t="s">
        <v>588</v>
      </c>
      <c r="D140" s="12" t="s">
        <v>210</v>
      </c>
      <c r="E140" s="12" t="s">
        <v>210</v>
      </c>
      <c r="F140" s="12" t="s">
        <v>23</v>
      </c>
      <c r="G140" s="37" t="s">
        <v>54</v>
      </c>
      <c r="I140" s="25" t="s">
        <v>13</v>
      </c>
      <c r="J140">
        <v>-5</v>
      </c>
      <c r="K140">
        <v>-5</v>
      </c>
      <c r="L140">
        <v>-5</v>
      </c>
      <c r="M140">
        <f t="shared" si="7"/>
        <v>288.56999999999994</v>
      </c>
      <c r="N140">
        <f t="shared" si="7"/>
        <v>229.53999999999996</v>
      </c>
      <c r="O140">
        <f t="shared" si="7"/>
        <v>138.71999999999997</v>
      </c>
      <c r="Q140">
        <v>0</v>
      </c>
      <c r="R140">
        <v>5</v>
      </c>
      <c r="S140">
        <f t="shared" si="6"/>
        <v>-1</v>
      </c>
      <c r="T140">
        <v>0</v>
      </c>
      <c r="U140">
        <v>0</v>
      </c>
    </row>
    <row r="141" spans="1:21" ht="15" thickBot="1" x14ac:dyDescent="0.35">
      <c r="A141" s="14">
        <v>43677</v>
      </c>
      <c r="B141" s="15" t="s">
        <v>36</v>
      </c>
      <c r="C141" s="31" t="s">
        <v>35</v>
      </c>
      <c r="D141" s="16"/>
      <c r="E141" s="16"/>
      <c r="F141" s="16"/>
      <c r="G141" s="42" t="s">
        <v>54</v>
      </c>
      <c r="J141">
        <v>-5</v>
      </c>
      <c r="K141">
        <v>-5</v>
      </c>
      <c r="L141">
        <v>-5</v>
      </c>
      <c r="M141">
        <f t="shared" si="7"/>
        <v>283.56999999999994</v>
      </c>
      <c r="N141">
        <f t="shared" si="7"/>
        <v>224.53999999999996</v>
      </c>
      <c r="O141">
        <f t="shared" si="7"/>
        <v>133.71999999999997</v>
      </c>
      <c r="R141">
        <v>5</v>
      </c>
      <c r="S141">
        <f t="shared" si="6"/>
        <v>-1</v>
      </c>
    </row>
    <row r="142" spans="1:21" x14ac:dyDescent="0.3">
      <c r="A142" s="41"/>
    </row>
    <row r="143" spans="1:21" x14ac:dyDescent="0.3">
      <c r="A143" s="41"/>
    </row>
    <row r="144" spans="1:21" x14ac:dyDescent="0.3">
      <c r="A144" s="41"/>
    </row>
    <row r="145" spans="1:1" x14ac:dyDescent="0.3">
      <c r="A145" s="41"/>
    </row>
    <row r="146" spans="1:1" x14ac:dyDescent="0.3">
      <c r="A146" s="41"/>
    </row>
    <row r="147" spans="1:1" x14ac:dyDescent="0.3">
      <c r="A147" s="41"/>
    </row>
    <row r="148" spans="1:1" x14ac:dyDescent="0.3">
      <c r="A148" s="41"/>
    </row>
    <row r="149" spans="1:1" x14ac:dyDescent="0.3">
      <c r="A149" s="41"/>
    </row>
    <row r="150" spans="1:1" x14ac:dyDescent="0.3">
      <c r="A150" s="4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June19</vt:lpstr>
      <vt:lpstr>July19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 Ryan</dc:creator>
  <cp:lastModifiedBy>Liam Ryan</cp:lastModifiedBy>
  <dcterms:created xsi:type="dcterms:W3CDTF">2019-05-16T20:05:57Z</dcterms:created>
  <dcterms:modified xsi:type="dcterms:W3CDTF">2019-08-22T12:32:10Z</dcterms:modified>
</cp:coreProperties>
</file>